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orgedidden.sharepoint.com/Sales/Availability/2026/"/>
    </mc:Choice>
  </mc:AlternateContent>
  <xr:revisionPtr revIDLastSave="41" documentId="8_{F2DC0544-2FDE-45D6-9774-BCC97FEA4793}" xr6:coauthVersionLast="47" xr6:coauthVersionMax="47" xr10:uidLastSave="{570928EA-4ACB-4F37-81B3-CCE40E687279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Print_Area" localSheetId="0">A!$A$1:$Y$187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36" i="1" l="1"/>
  <c r="Y93" i="1"/>
  <c r="Y92" i="1"/>
  <c r="Y49" i="1"/>
  <c r="Y5" i="1" s="1"/>
  <c r="Y48" i="1"/>
  <c r="Y4" i="1" s="1"/>
  <c r="Y47" i="1"/>
  <c r="Y46" i="1"/>
  <c r="Y6" i="1"/>
  <c r="Y1" i="1"/>
  <c r="Y3" i="1" l="1"/>
  <c r="Y2" i="1"/>
</calcChain>
</file>

<file path=xl/sharedStrings.xml><?xml version="1.0" encoding="utf-8"?>
<sst xmlns="http://schemas.openxmlformats.org/spreadsheetml/2006/main" count="556" uniqueCount="208">
  <si>
    <t>George Didden Greenhouses, Inc.  Hatfield, Pa 19440</t>
  </si>
  <si>
    <t>Phone (215)855-2114   Fax (215)855-7886</t>
  </si>
  <si>
    <t>Desired Delivery Date:</t>
  </si>
  <si>
    <t>E-mail: sales@georgedidden.com</t>
  </si>
  <si>
    <t>Description code</t>
  </si>
  <si>
    <t>gs/few</t>
  </si>
  <si>
    <t>gs</t>
  </si>
  <si>
    <t xml:space="preserve">gs </t>
  </si>
  <si>
    <t>Cactus &amp; Succulents in clay pots</t>
  </si>
  <si>
    <t>&lt;&lt;Mixed Garden</t>
  </si>
  <si>
    <t xml:space="preserve">Order </t>
  </si>
  <si>
    <t>c</t>
  </si>
  <si>
    <t>Order Qty.</t>
  </si>
  <si>
    <t>*c</t>
  </si>
  <si>
    <t>sm</t>
  </si>
  <si>
    <t xml:space="preserve"> </t>
  </si>
  <si>
    <t>*c/few</t>
  </si>
  <si>
    <t>Des.</t>
  </si>
  <si>
    <t>Desc.</t>
  </si>
  <si>
    <t>Contact phone #</t>
  </si>
  <si>
    <t xml:space="preserve">Ordered by:  </t>
  </si>
  <si>
    <t>4.5" Potted Material</t>
  </si>
  <si>
    <t>Order</t>
  </si>
  <si>
    <t>Page 1 flat total:</t>
  </si>
  <si>
    <t>FINAL flat total:</t>
  </si>
  <si>
    <t>FINAL 10" Basket total:</t>
  </si>
  <si>
    <t>FINAL 12" Basket total:</t>
  </si>
  <si>
    <r>
      <rPr>
        <b/>
        <sz val="20"/>
        <rFont val="Arial"/>
        <family val="2"/>
      </rPr>
      <t>vs=</t>
    </r>
    <r>
      <rPr>
        <sz val="20"/>
        <rFont val="Arial"/>
        <family val="2"/>
      </rPr>
      <t xml:space="preserve"> Very Small     </t>
    </r>
    <r>
      <rPr>
        <b/>
        <sz val="20"/>
        <rFont val="Arial"/>
        <family val="2"/>
      </rPr>
      <t>sm=</t>
    </r>
    <r>
      <rPr>
        <sz val="20"/>
        <rFont val="Arial"/>
        <family val="2"/>
      </rPr>
      <t xml:space="preserve"> Small     </t>
    </r>
    <r>
      <rPr>
        <b/>
        <sz val="20"/>
        <rFont val="Arial"/>
        <family val="2"/>
      </rPr>
      <t>gs=</t>
    </r>
    <r>
      <rPr>
        <sz val="20"/>
        <rFont val="Arial"/>
        <family val="2"/>
      </rPr>
      <t xml:space="preserve"> Good Size    </t>
    </r>
    <r>
      <rPr>
        <b/>
        <sz val="20"/>
        <rFont val="Arial"/>
        <family val="2"/>
      </rPr>
      <t xml:space="preserve">b= </t>
    </r>
    <r>
      <rPr>
        <sz val="20"/>
        <rFont val="Arial"/>
        <family val="2"/>
      </rPr>
      <t>Bud    s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Some Color    </t>
    </r>
    <r>
      <rPr>
        <b/>
        <sz val="20"/>
        <rFont val="Arial"/>
        <family val="2"/>
      </rPr>
      <t>c=</t>
    </r>
    <r>
      <rPr>
        <sz val="20"/>
        <rFont val="Arial"/>
        <family val="2"/>
      </rPr>
      <t xml:space="preserve"> Color    </t>
    </r>
    <r>
      <rPr>
        <b/>
        <sz val="20"/>
        <rFont val="Arial"/>
        <family val="2"/>
      </rPr>
      <t>*c</t>
    </r>
    <r>
      <rPr>
        <sz val="20"/>
        <rFont val="Arial"/>
        <family val="2"/>
      </rPr>
      <t xml:space="preserve">= Full Color    </t>
    </r>
    <r>
      <rPr>
        <sz val="24"/>
        <rFont val="Arial"/>
        <family val="2"/>
      </rPr>
      <t xml:space="preserve"> ~</t>
    </r>
    <r>
      <rPr>
        <sz val="20"/>
        <rFont val="Arial"/>
        <family val="2"/>
      </rPr>
      <t xml:space="preserve"> = Not available</t>
    </r>
  </si>
  <si>
    <t xml:space="preserve">      Chilly Chili-9-10"</t>
  </si>
  <si>
    <t>Customer name:</t>
  </si>
  <si>
    <t>c/few</t>
  </si>
  <si>
    <t>b</t>
  </si>
  <si>
    <t>sc</t>
  </si>
  <si>
    <t>Asst. (Grower's Choice)</t>
  </si>
  <si>
    <t>4.5" Pots</t>
  </si>
  <si>
    <t>Hardy Mums</t>
  </si>
  <si>
    <t>9" Pots</t>
  </si>
  <si>
    <t>10" Upright HB</t>
  </si>
  <si>
    <t>10" Belden HB</t>
  </si>
  <si>
    <t>12" Color Bowl</t>
  </si>
  <si>
    <t>Asst. (Grower's choice)</t>
  </si>
  <si>
    <t>Orange/Bronze</t>
  </si>
  <si>
    <t>Pink</t>
  </si>
  <si>
    <t>n/a</t>
  </si>
  <si>
    <t>Purple</t>
  </si>
  <si>
    <t>Red</t>
  </si>
  <si>
    <t>White</t>
  </si>
  <si>
    <t>Yellow</t>
  </si>
  <si>
    <t xml:space="preserve">b </t>
  </si>
  <si>
    <t>Hardy Asters</t>
  </si>
  <si>
    <t>6" Pots</t>
  </si>
  <si>
    <t>Blue</t>
  </si>
  <si>
    <t>Lavender</t>
  </si>
  <si>
    <t>Lysimachia, Creeping Jenny (8 pots/flat)</t>
  </si>
  <si>
    <t>Baltic</t>
  </si>
  <si>
    <t>Glacier</t>
  </si>
  <si>
    <t>Gold Child</t>
  </si>
  <si>
    <t>(8 pots/flat)</t>
  </si>
  <si>
    <t>FINAL 9" pot total:</t>
  </si>
  <si>
    <t>4" Decs.</t>
  </si>
  <si>
    <t>4.5" Desc.</t>
  </si>
  <si>
    <r>
      <t xml:space="preserve">Assorted Colors </t>
    </r>
    <r>
      <rPr>
        <b/>
        <sz val="12"/>
        <rFont val="Arial"/>
        <family val="2"/>
      </rPr>
      <t>(Grower's choice)</t>
    </r>
  </si>
  <si>
    <t>Lilac</t>
  </si>
  <si>
    <t>Mixed</t>
  </si>
  <si>
    <t xml:space="preserve">Rose </t>
  </si>
  <si>
    <t>Dusty Miller</t>
  </si>
  <si>
    <t xml:space="preserve">              </t>
  </si>
  <si>
    <t>Kale &amp; Cabbage</t>
  </si>
  <si>
    <t>Assorted (Grower's choice)</t>
  </si>
  <si>
    <t>Cabbage, Purple</t>
  </si>
  <si>
    <t>Cabbage, White</t>
  </si>
  <si>
    <t>Kale, Purple</t>
  </si>
  <si>
    <t>Kale, White</t>
  </si>
  <si>
    <t xml:space="preserve">Kale, Purple Peacock </t>
  </si>
  <si>
    <t>Kale, Peacock White</t>
  </si>
  <si>
    <t>Ornamental Grasses</t>
  </si>
  <si>
    <t xml:space="preserve">Gallons /flat of 6 pots </t>
  </si>
  <si>
    <t>Grower's Choice</t>
  </si>
  <si>
    <t>Millet, Purple Baron</t>
  </si>
  <si>
    <t>Millet, Jester</t>
  </si>
  <si>
    <t>Pennisetum Fireworks</t>
  </si>
  <si>
    <t>Celosia</t>
  </si>
  <si>
    <t xml:space="preserve">    Intenz, Purple</t>
  </si>
  <si>
    <t xml:space="preserve">    Kelos Fire Orange</t>
  </si>
  <si>
    <t xml:space="preserve">    Kelos Fire Pink</t>
  </si>
  <si>
    <t xml:space="preserve">    Kelos Fire Red</t>
  </si>
  <si>
    <t xml:space="preserve">    Kelos Yellow</t>
  </si>
  <si>
    <t xml:space="preserve">    Twisted Orange</t>
  </si>
  <si>
    <t xml:space="preserve">    Twisted Red</t>
  </si>
  <si>
    <t xml:space="preserve">    Twisted Yellow</t>
  </si>
  <si>
    <t>Fall Pansies</t>
  </si>
  <si>
    <t>Market paks</t>
  </si>
  <si>
    <t>4" Pots</t>
  </si>
  <si>
    <t>4.5" Pot</t>
  </si>
  <si>
    <t>6" Pot</t>
  </si>
  <si>
    <r>
      <t xml:space="preserve">Pansies Asst. </t>
    </r>
    <r>
      <rPr>
        <b/>
        <sz val="12"/>
        <rFont val="Arial"/>
        <family val="2"/>
      </rPr>
      <t>(Grower's choice)</t>
    </r>
  </si>
  <si>
    <t>Beaconsfield</t>
  </si>
  <si>
    <t>~</t>
  </si>
  <si>
    <t>Black</t>
  </si>
  <si>
    <t>Blue, Light Pure</t>
  </si>
  <si>
    <t>Blue, True</t>
  </si>
  <si>
    <t>Fire, Delta</t>
  </si>
  <si>
    <t>Lavender Shades</t>
  </si>
  <si>
    <t>Matrix Morpheus</t>
  </si>
  <si>
    <t>Midnight Glow</t>
  </si>
  <si>
    <t>Mixed, Citrus Mixed</t>
  </si>
  <si>
    <t>Mixed, Clear</t>
  </si>
  <si>
    <t>Orange, Clear</t>
  </si>
  <si>
    <t>Purple, Dark clear</t>
  </si>
  <si>
    <t>Red with Face</t>
  </si>
  <si>
    <t>Sangria</t>
  </si>
  <si>
    <t>`</t>
  </si>
  <si>
    <t>Ultima Radiance Red</t>
  </si>
  <si>
    <t>White, Clear</t>
  </si>
  <si>
    <t>Yellow, Dark Clear</t>
  </si>
  <si>
    <t>Yellow, Dark with Face</t>
  </si>
  <si>
    <t>Yellow, Lemon Clear</t>
  </si>
  <si>
    <r>
      <t xml:space="preserve">Viola, Asst </t>
    </r>
    <r>
      <rPr>
        <b/>
        <sz val="14"/>
        <rFont val="Arial"/>
        <family val="2"/>
      </rPr>
      <t>(Grower's Choice)</t>
    </r>
  </si>
  <si>
    <t>Antique, Lavender Apricot Gem</t>
  </si>
  <si>
    <t>Blue, Penny</t>
  </si>
  <si>
    <t>Fire, Sorbet</t>
  </si>
  <si>
    <t>Mixed, All Season, Penny</t>
  </si>
  <si>
    <r>
      <t xml:space="preserve">Mixed, Citrus </t>
    </r>
    <r>
      <rPr>
        <sz val="12"/>
        <rFont val="Arial"/>
        <family val="2"/>
      </rPr>
      <t>(Yellow, Orange &amp; White)</t>
    </r>
  </si>
  <si>
    <t>Orange, Penny</t>
  </si>
  <si>
    <t>Red with blotch, Penny</t>
  </si>
  <si>
    <t>Violet, Penny</t>
  </si>
  <si>
    <t>White, Penny</t>
  </si>
  <si>
    <t>Yellow, Penny</t>
  </si>
  <si>
    <r>
      <t xml:space="preserve">Cool Wave Pansy, </t>
    </r>
    <r>
      <rPr>
        <b/>
        <sz val="12"/>
        <rFont val="Arial"/>
        <family val="2"/>
      </rPr>
      <t>Asst (Grower's Choice)</t>
    </r>
  </si>
  <si>
    <t>Blue Skies</t>
  </si>
  <si>
    <t>Lemon Surprise</t>
  </si>
  <si>
    <t>Morpho</t>
  </si>
  <si>
    <t>Raspberry Swirl</t>
  </si>
  <si>
    <t>Berries &amp; Cream</t>
  </si>
  <si>
    <t>Fire</t>
  </si>
  <si>
    <t>Coconut Duet, Sorbet</t>
  </si>
  <si>
    <t>Cauliflower, Snowball</t>
  </si>
  <si>
    <t>Kale, Lacinato Black</t>
  </si>
  <si>
    <t>Kale, Blue Scotch</t>
  </si>
  <si>
    <t>Lettuce, Gourmet Mixed</t>
  </si>
  <si>
    <t>Kale, Red Russian</t>
  </si>
  <si>
    <t>Lettuce,  Red Sails</t>
  </si>
  <si>
    <t>Lettuce,  Romaine Red</t>
  </si>
  <si>
    <t>Simply Salad</t>
  </si>
  <si>
    <t>Kale Storm</t>
  </si>
  <si>
    <r>
      <rPr>
        <u/>
        <sz val="14"/>
        <rFont val="Arial"/>
        <family val="2"/>
      </rPr>
      <t xml:space="preserve">Kale Storm </t>
    </r>
    <r>
      <rPr>
        <sz val="14"/>
        <rFont val="Arial"/>
        <family val="2"/>
      </rPr>
      <t xml:space="preserve">- An attractive assortment of textures and colors, including purple, green and blue. </t>
    </r>
  </si>
  <si>
    <t>Endless Summer Picnic Mix</t>
  </si>
  <si>
    <r>
      <rPr>
        <u/>
        <sz val="14"/>
        <rFont val="Arial"/>
        <family val="2"/>
      </rPr>
      <t>Summer Picnnic Mix</t>
    </r>
    <r>
      <rPr>
        <sz val="14"/>
        <rFont val="Arial"/>
        <family val="2"/>
      </rPr>
      <t>- In this mix you get 5 varieties of red and green gourmet baby lettuce!</t>
    </r>
  </si>
  <si>
    <t>Broccoli, Premium Crop</t>
  </si>
  <si>
    <t>Collards, Southern</t>
  </si>
  <si>
    <t>Brussel Sprouts</t>
  </si>
  <si>
    <t>Page 2 flat total:</t>
  </si>
  <si>
    <t>9" pot total:</t>
  </si>
  <si>
    <t>10" Basket total:</t>
  </si>
  <si>
    <t>12" Basket total:</t>
  </si>
  <si>
    <t>Page 3 flat total:</t>
  </si>
  <si>
    <t>Page 4 flat total:</t>
  </si>
  <si>
    <t>Dichondra, Silver Falls</t>
  </si>
  <si>
    <t>Hedera Ivy (Grower's Choice)(8 pots/flat)</t>
  </si>
  <si>
    <t>Calibrachoa, Asst colors</t>
  </si>
  <si>
    <t>b/sc</t>
  </si>
  <si>
    <t>Pink Wing, Sorbet</t>
  </si>
  <si>
    <t>FINAL 13" Urn:</t>
  </si>
  <si>
    <t>****Fyi, Kale and Cabbge need cool nights to color up****</t>
  </si>
  <si>
    <t>b/few</t>
  </si>
  <si>
    <t xml:space="preserve">  "Limelight" with creeping Jenny</t>
  </si>
  <si>
    <t xml:space="preserve">  "Golden Autumn" with Gold Child Ivy</t>
  </si>
  <si>
    <t xml:space="preserve">  "Autumn Frost" with Glacier Ivy</t>
  </si>
  <si>
    <t xml:space="preserve">      Sangria 6-8" </t>
  </si>
  <si>
    <t>*c/big</t>
  </si>
  <si>
    <t>Orchid Rose Beacon, Sorbet</t>
  </si>
  <si>
    <t>Tapestry</t>
  </si>
  <si>
    <t>Rose medley</t>
  </si>
  <si>
    <t>Didden's Availability as of 9/28</t>
  </si>
  <si>
    <t>Dreamsicle Orange</t>
  </si>
  <si>
    <t>Blackcurrant Punch</t>
  </si>
  <si>
    <t>Plum</t>
  </si>
  <si>
    <t>Tangerine Punch</t>
  </si>
  <si>
    <t>1" flat 36 pots in Clay pots</t>
  </si>
  <si>
    <t xml:space="preserve">    Green round pot: flat of 12 pots </t>
  </si>
  <si>
    <t>2" flat of 24 pots</t>
  </si>
  <si>
    <t xml:space="preserve">     8 pots per flat </t>
  </si>
  <si>
    <t>3" flat of 18 pots</t>
  </si>
  <si>
    <t>4" flat of 12 pots</t>
  </si>
  <si>
    <t>4.5" flat of String of Pearls of 6 pots</t>
  </si>
  <si>
    <t>6" flat of 6 pots</t>
  </si>
  <si>
    <t>1" plugs flat (102 plugs/flat)</t>
  </si>
  <si>
    <t>2" plugs flat of 72 asst plugs</t>
  </si>
  <si>
    <r>
      <t xml:space="preserve">13" Fall Urns </t>
    </r>
    <r>
      <rPr>
        <b/>
        <sz val="18"/>
        <rFont val="Arial"/>
        <family val="2"/>
      </rPr>
      <t>- All combos have Kale, Pansies &amp; Millet and 2 of the following plants: Mums, Celosia, Peppers, or Asters</t>
    </r>
  </si>
  <si>
    <t xml:space="preserve">Dianthus </t>
  </si>
  <si>
    <t xml:space="preserve">                               4" flat of 18 pots                                                        4.5" flat of 12 pots </t>
  </si>
  <si>
    <t>4.5" Ornamental Peppers flat with 12 pots</t>
  </si>
  <si>
    <t xml:space="preserve">6" Ornamental Peppers   </t>
  </si>
  <si>
    <t xml:space="preserve">    9" </t>
  </si>
  <si>
    <t xml:space="preserve">10"HB </t>
  </si>
  <si>
    <t xml:space="preserve">10" Belden </t>
  </si>
  <si>
    <t xml:space="preserve">12" Combo </t>
  </si>
  <si>
    <t xml:space="preserve">4.5" flat of 12 pots </t>
  </si>
  <si>
    <t xml:space="preserve">6" flat of 6 pots </t>
  </si>
  <si>
    <t xml:space="preserve">9" </t>
  </si>
  <si>
    <r>
      <t xml:space="preserve">4.5" flat </t>
    </r>
    <r>
      <rPr>
        <b/>
        <u/>
        <sz val="12"/>
        <rFont val="Arial"/>
        <family val="2"/>
      </rPr>
      <t xml:space="preserve">of 12 pots </t>
    </r>
  </si>
  <si>
    <t>9"</t>
  </si>
  <si>
    <t xml:space="preserve">Cold vegetables- these in 1004 trays (10 paks with 4 plants per pak-Cell Pak) </t>
  </si>
  <si>
    <r>
      <rPr>
        <sz val="18"/>
        <rFont val="Arial"/>
        <family val="2"/>
      </rPr>
      <t xml:space="preserve">     </t>
    </r>
    <r>
      <rPr>
        <u/>
        <sz val="18"/>
        <rFont val="Arial"/>
        <family val="2"/>
      </rPr>
      <t xml:space="preserve"> 4.5" round pot</t>
    </r>
  </si>
  <si>
    <t>MP</t>
  </si>
  <si>
    <t xml:space="preserve">4" </t>
  </si>
  <si>
    <t xml:space="preserve">4.5" </t>
  </si>
  <si>
    <t xml:space="preserve">6"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</si>
</sst>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u/>
      <sz val="18"/>
      <name val="Arial"/>
      <family val="2"/>
    </font>
    <font>
      <sz val="24"/>
      <name val="Arial"/>
      <family val="2"/>
    </font>
    <font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b/>
      <u/>
      <sz val="22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b/>
      <sz val="22"/>
      <name val="Arial"/>
      <family val="2"/>
    </font>
    <font>
      <b/>
      <sz val="18"/>
      <color rgb="FFFF0000"/>
      <name val="Arial"/>
      <family val="2"/>
    </font>
    <font>
      <u/>
      <sz val="14"/>
      <name val="Arial"/>
      <family val="2"/>
    </font>
    <font>
      <b/>
      <u/>
      <sz val="26"/>
      <name val="Arial"/>
      <family val="2"/>
    </font>
    <font>
      <b/>
      <u/>
      <sz val="20"/>
      <name val="Arial"/>
      <family val="2"/>
    </font>
    <font>
      <b/>
      <u/>
      <sz val="12"/>
      <name val="Arial"/>
      <family val="2"/>
    </font>
    <font>
      <sz val="16"/>
      <name val="Calibri"/>
      <family val="2"/>
    </font>
    <font>
      <b/>
      <sz val="11"/>
      <name val="Arial"/>
      <family val="2"/>
    </font>
    <font>
      <b/>
      <u/>
      <sz val="16"/>
      <color rgb="FFFF0000"/>
      <name val="Arial"/>
      <family val="2"/>
    </font>
    <font>
      <sz val="16"/>
      <color theme="1"/>
      <name val="Arial"/>
      <family val="2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24"/>
      <name val="Arial"/>
      <family val="2"/>
    </font>
    <font>
      <sz val="16"/>
      <color rgb="FFFF0000"/>
      <name val="Arial"/>
      <family val="2"/>
    </font>
    <font>
      <sz val="22"/>
      <name val="Arial"/>
      <family val="2"/>
    </font>
    <font>
      <b/>
      <sz val="26"/>
      <name val="Arial"/>
      <family val="2"/>
    </font>
    <font>
      <u/>
      <sz val="18"/>
      <name val="Arial"/>
      <family val="2"/>
    </font>
    <font>
      <b/>
      <sz val="22"/>
      <color rgb="FFFF0000"/>
      <name val="Arial"/>
      <family val="2"/>
    </font>
    <font>
      <sz val="36"/>
      <name val="Arial"/>
      <family val="2"/>
    </font>
    <font>
      <b/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6FA"/>
        <bgColor indexed="64"/>
      </patternFill>
    </fill>
    <fill>
      <patternFill patternType="solid">
        <fgColor rgb="FFEFFD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top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3" fillId="0" borderId="0"/>
    <xf numFmtId="0" fontId="13" fillId="0" borderId="0"/>
    <xf numFmtId="0" fontId="13" fillId="0" borderId="0"/>
  </cellStyleXfs>
  <cellXfs count="91"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14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11" fillId="0" borderId="0" xfId="0" applyFont="1" applyAlignment="1"/>
    <xf numFmtId="0" fontId="5" fillId="0" borderId="0" xfId="0" applyFont="1" applyAlignment="1">
      <alignment horizontal="center" textRotation="90"/>
    </xf>
    <xf numFmtId="0" fontId="8" fillId="0" borderId="0" xfId="0" applyFont="1" applyAlignment="1">
      <alignment horizontal="left"/>
    </xf>
    <xf numFmtId="0" fontId="12" fillId="0" borderId="0" xfId="0" applyFont="1" applyAlignment="1"/>
    <xf numFmtId="0" fontId="0" fillId="2" borderId="0" xfId="0" applyFill="1" applyAlignment="1"/>
    <xf numFmtId="0" fontId="15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0" fillId="0" borderId="0" xfId="0" applyFont="1" applyAlignment="1">
      <alignment horizontal="center" textRotation="90"/>
    </xf>
    <xf numFmtId="0" fontId="3" fillId="3" borderId="0" xfId="0" applyFont="1" applyFill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5" fillId="2" borderId="0" xfId="0" applyFont="1" applyFill="1" applyAlignment="1">
      <alignment horizontal="center" textRotation="90"/>
    </xf>
    <xf numFmtId="0" fontId="0" fillId="0" borderId="0" xfId="0" applyAlignment="1">
      <alignment horizontal="left"/>
    </xf>
    <xf numFmtId="0" fontId="19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17" fillId="0" borderId="0" xfId="0" applyFont="1" applyAlignment="1">
      <alignment horizontal="left"/>
    </xf>
    <xf numFmtId="0" fontId="14" fillId="0" borderId="0" xfId="0" applyFont="1" applyAlignment="1"/>
    <xf numFmtId="0" fontId="1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center" textRotation="90"/>
    </xf>
    <xf numFmtId="0" fontId="22" fillId="0" borderId="0" xfId="0" applyFont="1" applyAlignment="1">
      <alignment horizontal="left"/>
    </xf>
    <xf numFmtId="0" fontId="7" fillId="0" borderId="0" xfId="0" applyFont="1" applyAlignment="1"/>
    <xf numFmtId="0" fontId="3" fillId="0" borderId="0" xfId="0" applyFont="1" applyAlignment="1">
      <alignment horizontal="center" textRotation="90"/>
    </xf>
    <xf numFmtId="0" fontId="23" fillId="0" borderId="0" xfId="0" applyFont="1" applyAlignment="1">
      <alignment horizontal="center"/>
    </xf>
    <xf numFmtId="0" fontId="3" fillId="0" borderId="0" xfId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18" fillId="0" borderId="0" xfId="0" applyFont="1" applyAlignment="1"/>
    <xf numFmtId="0" fontId="25" fillId="0" borderId="0" xfId="0" applyFont="1" applyAlignment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center" textRotation="90"/>
    </xf>
    <xf numFmtId="0" fontId="16" fillId="0" borderId="0" xfId="0" applyFont="1" applyAlignment="1">
      <alignment horizontal="center" textRotation="90"/>
    </xf>
    <xf numFmtId="0" fontId="28" fillId="0" borderId="0" xfId="0" applyFont="1" applyAlignment="1"/>
    <xf numFmtId="0" fontId="29" fillId="0" borderId="0" xfId="0" applyFont="1" applyAlignment="1">
      <alignment horizontal="center" textRotation="90"/>
    </xf>
    <xf numFmtId="0" fontId="5" fillId="0" borderId="0" xfId="0" applyFont="1" applyAlignment="1">
      <alignment textRotation="90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1" fillId="0" borderId="0" xfId="0" applyFont="1" applyAlignment="1"/>
    <xf numFmtId="0" fontId="32" fillId="0" borderId="0" xfId="0" applyFont="1" applyAlignment="1"/>
    <xf numFmtId="0" fontId="33" fillId="0" borderId="0" xfId="0" applyFont="1" applyAlignment="1"/>
    <xf numFmtId="0" fontId="34" fillId="0" borderId="0" xfId="0" applyFont="1" applyAlignment="1"/>
    <xf numFmtId="0" fontId="26" fillId="0" borderId="0" xfId="0" applyFont="1" applyAlignment="1"/>
    <xf numFmtId="0" fontId="35" fillId="2" borderId="0" xfId="0" applyFont="1" applyFill="1" applyAlignment="1">
      <alignment horizontal="center" vertical="center"/>
    </xf>
    <xf numFmtId="0" fontId="36" fillId="0" borderId="0" xfId="0" applyFont="1" applyAlignment="1"/>
    <xf numFmtId="0" fontId="3" fillId="2" borderId="0" xfId="0" applyFont="1" applyFill="1" applyAlignment="1">
      <alignment horizontal="center" vertical="center"/>
    </xf>
    <xf numFmtId="0" fontId="37" fillId="0" borderId="0" xfId="0" applyFont="1" applyAlignment="1"/>
    <xf numFmtId="0" fontId="19" fillId="0" borderId="0" xfId="0" applyFont="1" applyAlignment="1">
      <alignment horizontal="left"/>
    </xf>
    <xf numFmtId="0" fontId="35" fillId="0" borderId="0" xfId="0" applyFont="1" applyAlignment="1"/>
    <xf numFmtId="0" fontId="35" fillId="0" borderId="0" xfId="0" applyFont="1" applyAlignment="1">
      <alignment horizontal="center"/>
    </xf>
    <xf numFmtId="0" fontId="38" fillId="0" borderId="0" xfId="0" applyFont="1" applyAlignment="1">
      <alignment horizontal="center" textRotation="90"/>
    </xf>
    <xf numFmtId="0" fontId="38" fillId="0" borderId="0" xfId="0" applyFont="1" applyAlignment="1">
      <alignment horizontal="center"/>
    </xf>
    <xf numFmtId="0" fontId="5" fillId="2" borderId="0" xfId="0" applyFont="1" applyFill="1" applyAlignment="1">
      <alignment horizontal="center" textRotation="45"/>
    </xf>
    <xf numFmtId="0" fontId="38" fillId="0" borderId="0" xfId="0" applyFont="1" applyAlignment="1"/>
    <xf numFmtId="0" fontId="27" fillId="0" borderId="0" xfId="0" applyFont="1" applyAlignment="1">
      <alignment horizontal="center"/>
    </xf>
    <xf numFmtId="0" fontId="39" fillId="0" borderId="0" xfId="0" applyFont="1" applyAlignment="1"/>
    <xf numFmtId="0" fontId="40" fillId="0" borderId="0" xfId="0" applyFont="1" applyAlignment="1"/>
    <xf numFmtId="0" fontId="6" fillId="0" borderId="0" xfId="0" applyFont="1" applyAlignment="1">
      <alignment horizontal="center" textRotation="90"/>
    </xf>
    <xf numFmtId="0" fontId="41" fillId="0" borderId="0" xfId="0" applyFont="1" applyAlignment="1"/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1" fillId="0" borderId="0" xfId="0" applyFont="1" applyAlignment="1"/>
    <xf numFmtId="0" fontId="3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7"/>
  <sheetViews>
    <sheetView tabSelected="1" view="pageLayout" zoomScale="60" zoomScaleNormal="100" zoomScaleSheetLayoutView="69" zoomScalePageLayoutView="60" workbookViewId="0"/>
  </sheetViews>
  <sheetFormatPr defaultRowHeight="18" x14ac:dyDescent="0.25"/>
  <cols>
    <col min="1" max="1" width="8.7109375" customWidth="1"/>
    <col min="2" max="2" width="9" style="3" customWidth="1"/>
    <col min="3" max="6" width="7.28515625" style="2" customWidth="1"/>
    <col min="7" max="8" width="7.28515625" customWidth="1"/>
    <col min="9" max="9" width="7.28515625" style="1" customWidth="1"/>
    <col min="10" max="15" width="7.28515625" customWidth="1"/>
    <col min="17" max="17" width="8.42578125" customWidth="1"/>
    <col min="24" max="24" width="9.140625" customWidth="1"/>
    <col min="25" max="25" width="14" bestFit="1" customWidth="1"/>
  </cols>
  <sheetData>
    <row r="1" spans="1:25" ht="34.5" customHeight="1" x14ac:dyDescent="0.4">
      <c r="A1" s="5" t="s">
        <v>173</v>
      </c>
      <c r="J1" s="44" t="s">
        <v>29</v>
      </c>
      <c r="N1" s="11"/>
      <c r="O1" s="11"/>
      <c r="P1" s="11"/>
      <c r="Q1" s="11"/>
      <c r="R1" s="11"/>
      <c r="S1" s="11"/>
      <c r="X1" s="42" t="s">
        <v>23</v>
      </c>
      <c r="Y1" s="87">
        <f>SUM(J10:J18,X12:X21,I33:I39,N33:N39,I42,U42:U44)</f>
        <v>0</v>
      </c>
    </row>
    <row r="2" spans="1:25" ht="30.75" customHeight="1" x14ac:dyDescent="0.4">
      <c r="A2" s="4" t="s">
        <v>0</v>
      </c>
      <c r="L2" s="41"/>
      <c r="N2" s="41" t="s">
        <v>20</v>
      </c>
      <c r="O2" s="9"/>
      <c r="P2" s="9"/>
      <c r="Q2" s="9"/>
      <c r="R2" s="9"/>
      <c r="U2" s="11"/>
      <c r="V2" s="11"/>
      <c r="X2" s="42" t="s">
        <v>24</v>
      </c>
      <c r="Y2" s="87">
        <f>SUM(Y1,Y46,Y92,Y136)</f>
        <v>0</v>
      </c>
    </row>
    <row r="3" spans="1:25" ht="26.25" customHeight="1" x14ac:dyDescent="0.4">
      <c r="A3" s="4" t="s">
        <v>1</v>
      </c>
      <c r="F3" s="3"/>
      <c r="L3" s="4" t="s">
        <v>19</v>
      </c>
      <c r="O3" s="9"/>
      <c r="P3" s="9"/>
      <c r="Q3" s="9"/>
      <c r="R3" s="9"/>
      <c r="U3" s="41"/>
      <c r="V3" s="41"/>
      <c r="X3" s="42" t="s">
        <v>58</v>
      </c>
      <c r="Y3" s="87">
        <f>SUM(Y47,Y93)</f>
        <v>0</v>
      </c>
    </row>
    <row r="4" spans="1:25" ht="27.75" customHeight="1" x14ac:dyDescent="0.4">
      <c r="A4" s="4" t="s">
        <v>3</v>
      </c>
      <c r="F4" s="3"/>
      <c r="I4"/>
      <c r="K4" s="4" t="s">
        <v>2</v>
      </c>
      <c r="O4" s="9"/>
      <c r="P4" s="9"/>
      <c r="Q4" s="9"/>
      <c r="R4" s="9"/>
      <c r="S4" s="34"/>
      <c r="U4" s="34"/>
      <c r="V4" s="34"/>
      <c r="X4" s="42" t="s">
        <v>25</v>
      </c>
      <c r="Y4" s="87">
        <f>SUM(Y48)</f>
        <v>0</v>
      </c>
    </row>
    <row r="5" spans="1:25" ht="27.75" customHeight="1" x14ac:dyDescent="0.4">
      <c r="A5" s="4"/>
      <c r="F5" s="3"/>
      <c r="I5"/>
      <c r="K5" s="4"/>
      <c r="O5" s="9"/>
      <c r="P5" s="9"/>
      <c r="Q5" s="9"/>
      <c r="R5" s="9"/>
      <c r="S5" s="34"/>
      <c r="U5" s="34"/>
      <c r="V5" s="34"/>
      <c r="X5" s="42" t="s">
        <v>26</v>
      </c>
      <c r="Y5" s="87">
        <f>SUM(Y49)</f>
        <v>0</v>
      </c>
    </row>
    <row r="6" spans="1:25" s="11" customFormat="1" ht="27.75" customHeight="1" x14ac:dyDescent="0.4">
      <c r="A6" s="35" t="s">
        <v>4</v>
      </c>
      <c r="B6" s="12"/>
      <c r="F6" s="13"/>
      <c r="I6" s="12"/>
      <c r="N6" s="24"/>
      <c r="O6" s="9"/>
      <c r="P6" s="9"/>
      <c r="Q6" s="9"/>
      <c r="R6" s="9"/>
      <c r="S6" s="13"/>
      <c r="T6" s="13"/>
      <c r="U6" s="13"/>
      <c r="V6" s="13"/>
      <c r="X6" s="42" t="s">
        <v>162</v>
      </c>
      <c r="Y6" s="87">
        <f>SUM(J27:J30)</f>
        <v>0</v>
      </c>
    </row>
    <row r="7" spans="1:25" s="11" customFormat="1" ht="27" customHeight="1" x14ac:dyDescent="0.4">
      <c r="A7" s="11" t="s">
        <v>27</v>
      </c>
      <c r="B7" s="12"/>
      <c r="F7" s="13"/>
      <c r="I7" s="12"/>
    </row>
    <row r="8" spans="1:25" s="6" customFormat="1" ht="9" customHeight="1" x14ac:dyDescent="0.3"/>
    <row r="9" spans="1:25" ht="75" customHeight="1" x14ac:dyDescent="0.4">
      <c r="A9" s="15" t="s">
        <v>8</v>
      </c>
      <c r="B9"/>
      <c r="C9"/>
      <c r="D9"/>
      <c r="E9"/>
      <c r="F9"/>
      <c r="H9" s="6"/>
      <c r="I9" s="19"/>
      <c r="J9" s="16" t="s">
        <v>10</v>
      </c>
      <c r="K9" s="18"/>
      <c r="L9" s="6"/>
      <c r="M9" s="6"/>
      <c r="N9" s="6"/>
      <c r="P9" s="15" t="s">
        <v>21</v>
      </c>
      <c r="R9" s="3"/>
      <c r="S9" s="2"/>
      <c r="T9" s="2"/>
      <c r="U9" s="2"/>
      <c r="W9" s="33" t="s">
        <v>18</v>
      </c>
      <c r="X9" s="16" t="s">
        <v>22</v>
      </c>
      <c r="Y9" s="31"/>
    </row>
    <row r="10" spans="1:25" ht="30" customHeight="1" x14ac:dyDescent="0.4">
      <c r="A10" s="6"/>
      <c r="B10" s="2" t="s">
        <v>178</v>
      </c>
      <c r="E10"/>
      <c r="F10"/>
      <c r="H10" s="6"/>
      <c r="I10" s="14" t="s">
        <v>7</v>
      </c>
      <c r="J10" s="86"/>
      <c r="K10" s="9"/>
      <c r="L10" s="23"/>
      <c r="M10" s="6"/>
      <c r="N10" s="6"/>
      <c r="P10" s="24" t="s">
        <v>179</v>
      </c>
      <c r="Q10" s="36"/>
      <c r="R10" s="36"/>
      <c r="S10" s="37"/>
      <c r="T10" s="37"/>
      <c r="U10" s="37"/>
      <c r="V10" s="37"/>
      <c r="W10" s="37"/>
      <c r="X10" s="36"/>
      <c r="Y10" s="37"/>
    </row>
    <row r="11" spans="1:25" ht="30" customHeight="1" x14ac:dyDescent="0.4">
      <c r="A11" s="6"/>
      <c r="B11" s="2" t="s">
        <v>180</v>
      </c>
      <c r="E11"/>
      <c r="F11"/>
      <c r="H11" s="6"/>
      <c r="I11" s="14" t="s">
        <v>6</v>
      </c>
      <c r="J11" s="86"/>
      <c r="K11" s="6"/>
      <c r="L11" s="23"/>
      <c r="M11" s="6"/>
      <c r="N11" s="6"/>
      <c r="P11" s="9" t="s">
        <v>181</v>
      </c>
      <c r="R11" s="22"/>
      <c r="S11" s="6"/>
      <c r="T11" s="6"/>
      <c r="U11" s="6"/>
      <c r="V11" s="6"/>
      <c r="W11" s="8"/>
      <c r="X11" s="86"/>
    </row>
    <row r="12" spans="1:25" ht="30" customHeight="1" x14ac:dyDescent="0.4">
      <c r="B12" s="2" t="s">
        <v>182</v>
      </c>
      <c r="E12"/>
      <c r="F12"/>
      <c r="I12" s="14" t="s">
        <v>6</v>
      </c>
      <c r="J12" s="86"/>
      <c r="K12" s="6"/>
      <c r="L12" s="23"/>
      <c r="M12" s="6"/>
      <c r="N12" s="6"/>
      <c r="Q12" s="22" t="s">
        <v>159</v>
      </c>
      <c r="R12" s="2"/>
      <c r="T12" s="2"/>
      <c r="U12" s="2" t="s">
        <v>57</v>
      </c>
      <c r="W12" s="28" t="s">
        <v>13</v>
      </c>
      <c r="X12" s="86"/>
    </row>
    <row r="13" spans="1:25" ht="30" customHeight="1" x14ac:dyDescent="0.4">
      <c r="A13" s="9"/>
      <c r="B13" s="2" t="s">
        <v>183</v>
      </c>
      <c r="E13"/>
      <c r="F13"/>
      <c r="H13" s="9"/>
      <c r="I13" s="14" t="s">
        <v>6</v>
      </c>
      <c r="J13" s="86"/>
      <c r="K13" s="6"/>
      <c r="L13" s="23"/>
      <c r="M13" s="6"/>
      <c r="N13" s="6"/>
      <c r="Q13" s="4"/>
      <c r="R13" s="2"/>
      <c r="T13" s="2" t="s">
        <v>175</v>
      </c>
      <c r="W13" s="28" t="s">
        <v>13</v>
      </c>
      <c r="X13" s="86"/>
    </row>
    <row r="14" spans="1:25" ht="30" customHeight="1" x14ac:dyDescent="0.4">
      <c r="B14" s="2" t="s">
        <v>184</v>
      </c>
      <c r="E14"/>
      <c r="F14"/>
      <c r="I14" s="14" t="s">
        <v>5</v>
      </c>
      <c r="J14" s="86"/>
      <c r="K14" s="6"/>
      <c r="L14" s="23"/>
      <c r="M14" s="6"/>
      <c r="N14" s="6"/>
      <c r="Q14" s="4"/>
      <c r="R14" s="2"/>
      <c r="T14" s="2" t="s">
        <v>174</v>
      </c>
      <c r="W14" s="28" t="s">
        <v>13</v>
      </c>
      <c r="X14" s="86"/>
    </row>
    <row r="15" spans="1:25" ht="30" customHeight="1" x14ac:dyDescent="0.4">
      <c r="A15" s="2"/>
      <c r="B15" s="2" t="s">
        <v>185</v>
      </c>
      <c r="E15"/>
      <c r="F15"/>
      <c r="H15" s="2"/>
      <c r="I15" s="14" t="s">
        <v>5</v>
      </c>
      <c r="J15" s="86"/>
      <c r="K15" s="6" t="s">
        <v>9</v>
      </c>
      <c r="L15" s="23"/>
      <c r="M15" s="6"/>
      <c r="N15" s="6"/>
      <c r="Q15" s="4"/>
      <c r="R15" s="2"/>
      <c r="T15" s="2" t="s">
        <v>176</v>
      </c>
      <c r="W15" s="28" t="s">
        <v>13</v>
      </c>
      <c r="X15" s="86"/>
    </row>
    <row r="16" spans="1:25" ht="30" customHeight="1" x14ac:dyDescent="0.4">
      <c r="A16" s="2"/>
      <c r="B16" s="2"/>
      <c r="E16"/>
      <c r="F16"/>
      <c r="H16" s="2"/>
      <c r="I16" s="14"/>
      <c r="J16" s="86"/>
      <c r="K16" s="6"/>
      <c r="L16" s="23"/>
      <c r="M16" s="6"/>
      <c r="N16" s="6"/>
      <c r="Q16" s="4"/>
      <c r="R16" s="2"/>
      <c r="T16" s="2" t="s">
        <v>177</v>
      </c>
      <c r="W16" s="28" t="s">
        <v>13</v>
      </c>
      <c r="X16" s="86"/>
    </row>
    <row r="17" spans="1:26" ht="30" customHeight="1" x14ac:dyDescent="0.4">
      <c r="A17" s="2"/>
      <c r="B17" s="2" t="s">
        <v>186</v>
      </c>
      <c r="E17"/>
      <c r="F17"/>
      <c r="H17" s="2"/>
      <c r="I17" s="14" t="s">
        <v>7</v>
      </c>
      <c r="J17" s="86"/>
      <c r="K17" s="6"/>
      <c r="L17" s="23"/>
      <c r="M17" s="6"/>
      <c r="N17" s="6"/>
      <c r="Q17" s="4"/>
      <c r="R17" s="2"/>
      <c r="T17" s="2" t="s">
        <v>47</v>
      </c>
      <c r="W17" s="28" t="s">
        <v>13</v>
      </c>
      <c r="X17" s="86"/>
    </row>
    <row r="18" spans="1:26" ht="30" customHeight="1" x14ac:dyDescent="0.4">
      <c r="A18" s="2"/>
      <c r="B18" s="2" t="s">
        <v>187</v>
      </c>
      <c r="E18"/>
      <c r="F18"/>
      <c r="H18" s="2"/>
      <c r="I18" s="14" t="s">
        <v>5</v>
      </c>
      <c r="J18" s="86"/>
      <c r="K18" s="6"/>
      <c r="L18" s="23"/>
      <c r="M18" s="6"/>
      <c r="N18" s="6"/>
      <c r="Q18" s="4" t="s">
        <v>157</v>
      </c>
      <c r="R18" s="2"/>
      <c r="T18" s="2"/>
      <c r="U18" s="2" t="s">
        <v>57</v>
      </c>
      <c r="W18" s="28" t="s">
        <v>5</v>
      </c>
      <c r="X18" s="86"/>
    </row>
    <row r="19" spans="1:26" ht="26.25" customHeight="1" x14ac:dyDescent="0.4">
      <c r="A19" s="2"/>
      <c r="B19" s="2"/>
      <c r="E19"/>
      <c r="F19"/>
      <c r="H19" s="2"/>
      <c r="I19" s="14"/>
      <c r="J19" s="86"/>
      <c r="K19" s="6"/>
      <c r="L19" s="23"/>
      <c r="M19" s="6"/>
      <c r="N19" s="6"/>
      <c r="Q19" s="4" t="s">
        <v>65</v>
      </c>
      <c r="R19" s="2"/>
      <c r="T19" s="2"/>
      <c r="U19" s="2"/>
      <c r="W19" s="28" t="s">
        <v>6</v>
      </c>
      <c r="X19" s="86"/>
    </row>
    <row r="20" spans="1:26" ht="24.75" customHeight="1" x14ac:dyDescent="0.4">
      <c r="Q20" s="4" t="s">
        <v>53</v>
      </c>
      <c r="R20" s="3"/>
      <c r="S20" s="2"/>
      <c r="T20" s="2"/>
      <c r="U20" s="21"/>
      <c r="V20" s="2"/>
      <c r="W20" s="28" t="s">
        <v>13</v>
      </c>
      <c r="X20" s="86"/>
    </row>
    <row r="21" spans="1:26" ht="24.75" customHeight="1" x14ac:dyDescent="0.4">
      <c r="K21" s="3"/>
      <c r="L21" s="2"/>
      <c r="M21" s="1"/>
      <c r="Q21" s="4" t="s">
        <v>158</v>
      </c>
      <c r="R21" s="3"/>
      <c r="S21" s="3"/>
      <c r="T21" s="2"/>
      <c r="U21" s="2"/>
      <c r="V21" s="2"/>
      <c r="W21" s="28" t="s">
        <v>13</v>
      </c>
      <c r="X21" s="86"/>
      <c r="Z21" s="38"/>
    </row>
    <row r="22" spans="1:26" ht="24.75" customHeight="1" x14ac:dyDescent="0.4">
      <c r="K22" s="3"/>
      <c r="L22" s="2"/>
      <c r="M22" s="1"/>
      <c r="R22" s="3"/>
      <c r="S22" s="2" t="s">
        <v>54</v>
      </c>
      <c r="T22" s="2"/>
      <c r="U22" s="2" t="s">
        <v>57</v>
      </c>
      <c r="W22" s="28" t="s">
        <v>13</v>
      </c>
      <c r="X22" s="86"/>
      <c r="Z22" s="38"/>
    </row>
    <row r="23" spans="1:26" ht="24.75" customHeight="1" x14ac:dyDescent="0.4">
      <c r="K23" s="3"/>
      <c r="L23" s="2"/>
      <c r="M23" s="1"/>
      <c r="Q23" s="4"/>
      <c r="R23" s="3"/>
      <c r="S23" s="2" t="s">
        <v>55</v>
      </c>
      <c r="T23" s="2"/>
      <c r="U23" s="2" t="s">
        <v>57</v>
      </c>
      <c r="W23" s="28" t="s">
        <v>13</v>
      </c>
      <c r="X23" s="86"/>
      <c r="Z23" s="38"/>
    </row>
    <row r="24" spans="1:26" ht="24.75" customHeight="1" x14ac:dyDescent="0.4">
      <c r="K24" s="3"/>
      <c r="L24" s="2"/>
      <c r="M24" s="1"/>
      <c r="R24" s="3"/>
      <c r="S24" s="2" t="s">
        <v>56</v>
      </c>
      <c r="T24" s="2"/>
      <c r="U24" s="2" t="s">
        <v>57</v>
      </c>
      <c r="W24" s="28" t="s">
        <v>13</v>
      </c>
      <c r="X24" s="86"/>
      <c r="Z24" s="38"/>
    </row>
    <row r="25" spans="1:26" ht="43.5" customHeight="1" x14ac:dyDescent="0.4">
      <c r="I25" s="43" t="s">
        <v>18</v>
      </c>
      <c r="J25" s="16" t="s">
        <v>12</v>
      </c>
      <c r="K25" s="3"/>
      <c r="L25" s="2"/>
      <c r="M25" s="1"/>
      <c r="R25" s="3"/>
      <c r="S25" s="2"/>
      <c r="T25" s="2"/>
      <c r="U25" s="2"/>
      <c r="W25" s="28"/>
      <c r="X25" s="86"/>
      <c r="Z25" s="38"/>
    </row>
    <row r="26" spans="1:26" ht="33.75" customHeight="1" x14ac:dyDescent="0.4">
      <c r="A26" s="15" t="s">
        <v>188</v>
      </c>
      <c r="I26" s="28"/>
      <c r="J26" s="86"/>
      <c r="K26" s="3"/>
      <c r="L26" s="2"/>
      <c r="M26" s="1"/>
      <c r="O26" s="2"/>
      <c r="P26" s="2"/>
      <c r="Q26" s="22"/>
      <c r="W26" s="8"/>
      <c r="X26" s="86"/>
      <c r="Y26" s="2"/>
      <c r="Z26" s="38"/>
    </row>
    <row r="27" spans="1:26" ht="37.5" customHeight="1" x14ac:dyDescent="0.4">
      <c r="B27" s="60" t="s">
        <v>77</v>
      </c>
      <c r="C27"/>
      <c r="D27"/>
      <c r="E27"/>
      <c r="F27"/>
      <c r="I27" s="28" t="s">
        <v>11</v>
      </c>
      <c r="J27" s="86"/>
      <c r="L27" s="2"/>
      <c r="M27" s="1"/>
      <c r="O27" s="2"/>
      <c r="P27" s="73"/>
      <c r="Q27" s="22"/>
      <c r="R27" s="2"/>
      <c r="S27" s="3"/>
      <c r="T27" s="8"/>
      <c r="U27" s="10"/>
      <c r="V27" s="21"/>
      <c r="W27" s="8"/>
      <c r="X27" s="86"/>
      <c r="Y27" s="2"/>
      <c r="Z27" s="38"/>
    </row>
    <row r="28" spans="1:26" ht="27" customHeight="1" x14ac:dyDescent="0.4">
      <c r="B28" s="6" t="s">
        <v>165</v>
      </c>
      <c r="I28" s="28" t="s">
        <v>11</v>
      </c>
      <c r="J28" s="86"/>
      <c r="K28" s="3"/>
      <c r="L28" s="2"/>
      <c r="M28" s="1"/>
      <c r="O28" s="2"/>
      <c r="P28" s="2"/>
      <c r="Q28" s="2"/>
      <c r="R28" s="2"/>
      <c r="S28" s="2"/>
    </row>
    <row r="29" spans="1:26" ht="26.25" customHeight="1" x14ac:dyDescent="0.4">
      <c r="B29" s="17" t="s">
        <v>166</v>
      </c>
      <c r="I29" s="28" t="s">
        <v>11</v>
      </c>
      <c r="J29" s="86"/>
      <c r="K29" s="3"/>
      <c r="L29" s="2"/>
      <c r="M29" s="1"/>
      <c r="N29" s="26"/>
      <c r="O29" s="26"/>
      <c r="R29" s="25"/>
      <c r="S29" s="30"/>
      <c r="T29" s="8"/>
      <c r="U29" s="16"/>
      <c r="V29" s="4"/>
      <c r="W29" s="38"/>
    </row>
    <row r="30" spans="1:26" ht="27.75" customHeight="1" x14ac:dyDescent="0.4">
      <c r="A30" s="15"/>
      <c r="B30" s="17" t="s">
        <v>167</v>
      </c>
      <c r="I30" s="28" t="s">
        <v>11</v>
      </c>
      <c r="J30" s="86"/>
      <c r="K30" s="3"/>
      <c r="L30" s="2"/>
    </row>
    <row r="31" spans="1:26" ht="55.5" customHeight="1" x14ac:dyDescent="0.4">
      <c r="A31" s="54" t="s">
        <v>189</v>
      </c>
      <c r="B31" s="16"/>
      <c r="C31" s="6"/>
      <c r="D31" s="6"/>
      <c r="E31" s="7"/>
      <c r="F31" s="7"/>
      <c r="G31" s="55"/>
      <c r="H31" s="55" t="s">
        <v>59</v>
      </c>
      <c r="I31" s="56" t="s">
        <v>12</v>
      </c>
      <c r="J31" s="1"/>
      <c r="K31" s="55"/>
      <c r="L31" s="1"/>
      <c r="M31" s="55" t="s">
        <v>60</v>
      </c>
      <c r="N31" s="56" t="s">
        <v>12</v>
      </c>
      <c r="O31" s="6"/>
      <c r="P31" s="2"/>
      <c r="X31" s="10"/>
      <c r="Z31" s="1"/>
    </row>
    <row r="32" spans="1:26" ht="29.25" customHeight="1" x14ac:dyDescent="0.3">
      <c r="A32" s="2" t="s">
        <v>190</v>
      </c>
      <c r="B32" s="6"/>
      <c r="C32" s="6"/>
      <c r="D32" s="6"/>
      <c r="E32" s="6"/>
      <c r="F32" s="6"/>
      <c r="G32" s="6"/>
      <c r="H32" s="6"/>
      <c r="I32" s="6"/>
      <c r="J32" s="1"/>
      <c r="K32" s="6"/>
      <c r="L32" s="1"/>
      <c r="M32" s="6"/>
      <c r="N32" s="6"/>
      <c r="O32" s="6"/>
      <c r="P32" s="2"/>
      <c r="X32" s="10"/>
      <c r="Z32" s="1"/>
    </row>
    <row r="33" spans="1:26" ht="29.25" customHeight="1" x14ac:dyDescent="0.4">
      <c r="A33" s="16"/>
      <c r="B33" s="26" t="s">
        <v>61</v>
      </c>
      <c r="E33" s="6"/>
      <c r="F33" s="6"/>
      <c r="G33" s="8"/>
      <c r="H33" s="14" t="s">
        <v>43</v>
      </c>
      <c r="I33" s="86"/>
      <c r="J33" s="1"/>
      <c r="K33" s="8"/>
      <c r="L33" s="1"/>
      <c r="M33" s="14" t="s">
        <v>43</v>
      </c>
      <c r="N33" s="86"/>
      <c r="O33" s="6"/>
      <c r="P33" s="2"/>
      <c r="X33" s="10"/>
      <c r="Z33" s="1"/>
    </row>
    <row r="34" spans="1:26" ht="31.5" customHeight="1" x14ac:dyDescent="0.4">
      <c r="A34" s="8"/>
      <c r="B34" s="16"/>
      <c r="C34" s="6" t="s">
        <v>62</v>
      </c>
      <c r="D34" s="6"/>
      <c r="E34" s="7"/>
      <c r="F34" s="7"/>
      <c r="G34" s="8"/>
      <c r="H34" s="14" t="s">
        <v>43</v>
      </c>
      <c r="I34" s="86"/>
      <c r="J34" s="1"/>
      <c r="K34" s="8"/>
      <c r="L34" s="1"/>
      <c r="M34" s="14" t="s">
        <v>43</v>
      </c>
      <c r="N34" s="86"/>
      <c r="O34" s="6"/>
      <c r="P34" s="2"/>
      <c r="Z34" s="1"/>
    </row>
    <row r="35" spans="1:26" ht="31.5" customHeight="1" x14ac:dyDescent="0.4">
      <c r="A35" s="8"/>
      <c r="B35" s="6"/>
      <c r="C35" s="6" t="s">
        <v>63</v>
      </c>
      <c r="D35" s="57"/>
      <c r="E35" s="6"/>
      <c r="F35" s="6"/>
      <c r="G35" s="8"/>
      <c r="H35" s="14" t="s">
        <v>43</v>
      </c>
      <c r="I35" s="86"/>
      <c r="J35" s="1"/>
      <c r="K35" s="8"/>
      <c r="L35" s="1"/>
      <c r="M35" s="14" t="s">
        <v>43</v>
      </c>
      <c r="N35" s="86"/>
      <c r="O35" s="6"/>
      <c r="P35" s="2"/>
      <c r="Z35" s="1"/>
    </row>
    <row r="36" spans="1:26" ht="31.5" customHeight="1" x14ac:dyDescent="0.4">
      <c r="A36" s="8"/>
      <c r="B36" s="6"/>
      <c r="C36" s="6" t="s">
        <v>44</v>
      </c>
      <c r="D36" s="57"/>
      <c r="E36" s="6"/>
      <c r="F36" s="6"/>
      <c r="G36" s="8"/>
      <c r="H36" s="14" t="s">
        <v>43</v>
      </c>
      <c r="I36" s="86"/>
      <c r="J36" s="1"/>
      <c r="K36" s="8"/>
      <c r="L36" s="1"/>
      <c r="M36" s="14" t="s">
        <v>43</v>
      </c>
      <c r="N36" s="86"/>
      <c r="O36" s="6"/>
      <c r="P36" s="2"/>
      <c r="Z36" s="1"/>
    </row>
    <row r="37" spans="1:26" ht="31.5" customHeight="1" x14ac:dyDescent="0.4">
      <c r="A37" s="8"/>
      <c r="B37" s="6"/>
      <c r="C37" s="6" t="s">
        <v>45</v>
      </c>
      <c r="D37" s="57"/>
      <c r="E37" s="6"/>
      <c r="F37" s="6"/>
      <c r="G37" s="8"/>
      <c r="H37" s="14" t="s">
        <v>43</v>
      </c>
      <c r="I37" s="86"/>
      <c r="J37" s="1"/>
      <c r="K37" s="8"/>
      <c r="L37" s="1"/>
      <c r="M37" s="14" t="s">
        <v>43</v>
      </c>
      <c r="N37" s="86"/>
      <c r="O37" s="6"/>
      <c r="P37" s="2"/>
      <c r="Z37" s="1"/>
    </row>
    <row r="38" spans="1:26" ht="31.5" customHeight="1" x14ac:dyDescent="0.4">
      <c r="A38" s="8"/>
      <c r="B38" s="6"/>
      <c r="C38" s="6" t="s">
        <v>64</v>
      </c>
      <c r="D38" s="57"/>
      <c r="E38" s="6"/>
      <c r="F38" s="6"/>
      <c r="G38" s="8"/>
      <c r="H38" s="14" t="s">
        <v>43</v>
      </c>
      <c r="I38" s="86"/>
      <c r="J38" s="1"/>
      <c r="K38" s="8"/>
      <c r="L38" s="1"/>
      <c r="M38" s="14" t="s">
        <v>43</v>
      </c>
      <c r="N38" s="86"/>
      <c r="O38" s="6"/>
      <c r="P38" s="2"/>
      <c r="S38" s="2"/>
      <c r="T38" s="1"/>
      <c r="U38" s="8"/>
      <c r="V38" s="10"/>
    </row>
    <row r="39" spans="1:26" ht="31.5" customHeight="1" x14ac:dyDescent="0.4">
      <c r="A39" s="8"/>
      <c r="B39" s="6"/>
      <c r="C39" s="6" t="s">
        <v>46</v>
      </c>
      <c r="D39" s="57"/>
      <c r="E39" s="6"/>
      <c r="F39" s="6"/>
      <c r="G39" s="8"/>
      <c r="H39" s="14" t="s">
        <v>43</v>
      </c>
      <c r="I39" s="86"/>
      <c r="J39" s="1"/>
      <c r="K39" s="8"/>
      <c r="L39" s="1"/>
      <c r="M39" s="14" t="s">
        <v>43</v>
      </c>
      <c r="N39" s="86"/>
      <c r="O39" s="6"/>
      <c r="R39" s="2"/>
      <c r="S39" s="8"/>
      <c r="T39" s="58"/>
      <c r="U39" s="2"/>
      <c r="V39" s="2"/>
      <c r="W39" s="2"/>
      <c r="X39" s="42"/>
      <c r="Y39" s="39"/>
    </row>
    <row r="40" spans="1:26" ht="28.5" customHeight="1" x14ac:dyDescent="0.4">
      <c r="A40" s="8"/>
      <c r="B40" s="6"/>
      <c r="C40" s="6"/>
      <c r="D40" s="57"/>
      <c r="E40" s="6"/>
      <c r="F40" s="6"/>
      <c r="G40" s="8"/>
      <c r="H40" s="14"/>
      <c r="I40" s="86"/>
      <c r="J40" s="1"/>
      <c r="K40" s="8"/>
      <c r="L40" s="1"/>
      <c r="M40" s="14"/>
      <c r="N40" s="47"/>
      <c r="O40" s="6"/>
      <c r="R40" s="2"/>
      <c r="S40" s="8"/>
      <c r="T40" s="58"/>
      <c r="U40" s="2"/>
      <c r="V40" s="2"/>
      <c r="W40" s="2"/>
      <c r="X40" s="42"/>
      <c r="Y40" s="39"/>
    </row>
    <row r="41" spans="1:26" s="2" customFormat="1" ht="25.5" customHeight="1" x14ac:dyDescent="0.4">
      <c r="A41" s="69" t="s">
        <v>191</v>
      </c>
      <c r="B41"/>
      <c r="C41"/>
      <c r="D41"/>
      <c r="E41"/>
      <c r="F41"/>
      <c r="G41"/>
      <c r="H41" s="14"/>
      <c r="I41" s="11"/>
      <c r="J41"/>
      <c r="K41"/>
      <c r="L41"/>
      <c r="M41" s="54" t="s">
        <v>192</v>
      </c>
      <c r="N41" s="51"/>
      <c r="O41" s="32"/>
      <c r="P41" s="51"/>
      <c r="Q41" s="51"/>
      <c r="R41" s="50"/>
      <c r="S41" s="49"/>
      <c r="T41" s="28"/>
      <c r="U41" s="10"/>
      <c r="V41" s="45"/>
      <c r="X41" s="3"/>
    </row>
    <row r="42" spans="1:26" s="2" customFormat="1" ht="38.25" customHeight="1" x14ac:dyDescent="0.4">
      <c r="A42"/>
      <c r="B42"/>
      <c r="C42" s="9" t="s">
        <v>33</v>
      </c>
      <c r="D42" s="9"/>
      <c r="F42" s="6"/>
      <c r="G42" s="6"/>
      <c r="H42" s="14" t="s">
        <v>30</v>
      </c>
      <c r="I42" s="86"/>
      <c r="J42"/>
      <c r="K42"/>
      <c r="L42"/>
      <c r="M42" s="9" t="s">
        <v>33</v>
      </c>
      <c r="N42" s="9"/>
      <c r="O42" s="26"/>
      <c r="R42" s="3"/>
      <c r="S42" s="21"/>
      <c r="T42" s="28" t="s">
        <v>13</v>
      </c>
      <c r="U42" s="86"/>
      <c r="V42" s="21"/>
      <c r="X42" s="3"/>
    </row>
    <row r="43" spans="1:26" s="2" customFormat="1" ht="36" customHeight="1" x14ac:dyDescent="0.4">
      <c r="A43"/>
      <c r="B43"/>
      <c r="C43" s="9"/>
      <c r="D43" s="9"/>
      <c r="F43"/>
      <c r="G43"/>
      <c r="H43" s="14"/>
      <c r="I43" s="86"/>
      <c r="J43"/>
      <c r="K43"/>
      <c r="L43"/>
      <c r="M43" s="9" t="s">
        <v>28</v>
      </c>
      <c r="N43" s="9"/>
      <c r="O43" s="26"/>
      <c r="R43" s="3"/>
      <c r="S43" s="21"/>
      <c r="T43" s="28" t="s">
        <v>13</v>
      </c>
      <c r="U43" s="86"/>
      <c r="V43" s="26"/>
      <c r="X43" s="23"/>
    </row>
    <row r="44" spans="1:26" s="2" customFormat="1" ht="36" customHeight="1" x14ac:dyDescent="0.4">
      <c r="A44" s="6"/>
      <c r="B44" s="22"/>
      <c r="C44" s="9"/>
      <c r="D44" s="9"/>
      <c r="F44"/>
      <c r="G44"/>
      <c r="H44" s="14"/>
      <c r="I44" s="86"/>
      <c r="J44"/>
      <c r="K44"/>
      <c r="L44"/>
      <c r="M44" s="9" t="s">
        <v>168</v>
      </c>
      <c r="N44" s="9"/>
      <c r="T44" s="28" t="s">
        <v>13</v>
      </c>
      <c r="U44" s="86"/>
      <c r="V44" s="17"/>
    </row>
    <row r="45" spans="1:26" s="2" customFormat="1" ht="36" customHeight="1" x14ac:dyDescent="0.4">
      <c r="A45" s="48"/>
      <c r="B45" s="22"/>
      <c r="C45" s="9"/>
      <c r="D45" s="9"/>
      <c r="F45" s="6"/>
      <c r="G45" s="6"/>
      <c r="H45" s="14"/>
      <c r="I45" s="86"/>
      <c r="J45" s="6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6" s="2" customFormat="1" ht="25.5" customHeight="1" x14ac:dyDescent="0.4">
      <c r="A46" s="48"/>
      <c r="B46" s="22"/>
      <c r="C46" s="9"/>
      <c r="D46" s="9"/>
      <c r="F46" s="6"/>
      <c r="G46" s="6"/>
      <c r="H46" s="8"/>
      <c r="I46" s="47"/>
      <c r="J46" s="6"/>
      <c r="K46"/>
      <c r="L46"/>
      <c r="M46"/>
      <c r="N46"/>
      <c r="O46"/>
      <c r="P46"/>
      <c r="Q46"/>
      <c r="R46"/>
      <c r="S46"/>
      <c r="T46"/>
      <c r="U46"/>
      <c r="V46"/>
      <c r="W46"/>
      <c r="X46" s="42" t="s">
        <v>151</v>
      </c>
      <c r="Y46" s="87">
        <f>SUM(I53:I59,I73:I78,P73:P78,G82:G88,N82:N88)</f>
        <v>0</v>
      </c>
    </row>
    <row r="47" spans="1:26" s="2" customFormat="1" ht="25.5" customHeight="1" x14ac:dyDescent="0.4">
      <c r="A47" s="48"/>
      <c r="B47" s="22"/>
      <c r="C47" s="9"/>
      <c r="D47" s="9"/>
      <c r="F47" s="6"/>
      <c r="G47" s="6"/>
      <c r="H47" s="8"/>
      <c r="I47" s="47"/>
      <c r="J47" s="6"/>
      <c r="K47"/>
      <c r="L47"/>
      <c r="M47"/>
      <c r="N47"/>
      <c r="O47"/>
      <c r="P47"/>
      <c r="Q47"/>
      <c r="R47"/>
      <c r="S47"/>
      <c r="T47"/>
      <c r="U47"/>
      <c r="V47"/>
      <c r="W47"/>
      <c r="X47" s="42" t="s">
        <v>152</v>
      </c>
      <c r="Y47" s="87">
        <f>SUM(Q53:Q59,X73:X78,V82:V88)</f>
        <v>0</v>
      </c>
    </row>
    <row r="48" spans="1:26" s="2" customFormat="1" ht="25.5" customHeight="1" x14ac:dyDescent="0.4">
      <c r="A48" s="48"/>
      <c r="B48" s="22"/>
      <c r="C48" s="9"/>
      <c r="D48" s="9"/>
      <c r="F48" s="6"/>
      <c r="G48" s="6"/>
      <c r="H48" s="8"/>
      <c r="I48" s="47"/>
      <c r="J48" s="6"/>
      <c r="K48"/>
      <c r="L48"/>
      <c r="M48"/>
      <c r="N48"/>
      <c r="O48"/>
      <c r="P48"/>
      <c r="Q48"/>
      <c r="R48"/>
      <c r="S48"/>
      <c r="T48"/>
      <c r="U48"/>
      <c r="V48"/>
      <c r="W48"/>
      <c r="X48" s="42" t="s">
        <v>153</v>
      </c>
      <c r="Y48" s="87">
        <f>SUM(G63:G69,L63:L69)</f>
        <v>0</v>
      </c>
    </row>
    <row r="49" spans="1:25" s="2" customFormat="1" ht="25.5" customHeight="1" x14ac:dyDescent="0.4">
      <c r="A49" s="48"/>
      <c r="B49" s="22"/>
      <c r="C49" s="9"/>
      <c r="D49" s="9"/>
      <c r="F49" s="6"/>
      <c r="G49" s="6"/>
      <c r="H49" s="8"/>
      <c r="I49" s="47"/>
      <c r="J49" s="6"/>
      <c r="K49"/>
      <c r="L49"/>
      <c r="M49"/>
      <c r="N49"/>
      <c r="O49"/>
      <c r="P49"/>
      <c r="Q49"/>
      <c r="R49"/>
      <c r="S49"/>
      <c r="T49"/>
      <c r="U49"/>
      <c r="V49"/>
      <c r="W49"/>
      <c r="X49" s="42" t="s">
        <v>154</v>
      </c>
      <c r="Y49" s="87">
        <f>SUM(R63:R68)</f>
        <v>0</v>
      </c>
    </row>
    <row r="50" spans="1:25" s="2" customFormat="1" ht="25.5" customHeight="1" x14ac:dyDescent="0.35">
      <c r="A50" s="48"/>
      <c r="B50" s="22"/>
      <c r="C50" s="9"/>
      <c r="D50" s="9"/>
      <c r="F50" s="6"/>
      <c r="G50" s="6"/>
      <c r="H50" s="8"/>
      <c r="I50" s="47"/>
      <c r="J50" s="6"/>
      <c r="K50"/>
      <c r="L50"/>
      <c r="M50"/>
      <c r="N50"/>
      <c r="O50"/>
      <c r="P50"/>
      <c r="Q50"/>
      <c r="R50"/>
      <c r="S50"/>
      <c r="T50"/>
      <c r="U50"/>
      <c r="V50"/>
      <c r="W50"/>
      <c r="X50" s="42"/>
      <c r="Y50" s="39"/>
    </row>
    <row r="51" spans="1:25" ht="63" x14ac:dyDescent="0.5">
      <c r="A51" s="53" t="s">
        <v>35</v>
      </c>
      <c r="B51" s="53"/>
      <c r="C51" s="53"/>
      <c r="D51" s="53"/>
      <c r="E51" s="7"/>
      <c r="F51"/>
      <c r="G51" s="7"/>
      <c r="H51" s="46" t="s">
        <v>50</v>
      </c>
      <c r="I51" s="59"/>
      <c r="P51" s="46" t="s">
        <v>36</v>
      </c>
      <c r="Q51" s="59"/>
      <c r="R51" s="6"/>
    </row>
    <row r="52" spans="1:25" ht="20.25" x14ac:dyDescent="0.3">
      <c r="A52" s="17" t="s">
        <v>66</v>
      </c>
      <c r="B52" s="29"/>
      <c r="C52" s="29"/>
      <c r="D52" s="29"/>
      <c r="E52"/>
      <c r="F52"/>
      <c r="G52" s="17"/>
      <c r="H52" s="62" t="s">
        <v>185</v>
      </c>
      <c r="I52" s="16"/>
      <c r="O52" s="60" t="s">
        <v>193</v>
      </c>
      <c r="P52" s="16"/>
      <c r="Q52" s="16"/>
      <c r="R52" s="6"/>
    </row>
    <row r="53" spans="1:25" ht="26.25" x14ac:dyDescent="0.4">
      <c r="A53" s="9" t="s">
        <v>40</v>
      </c>
      <c r="B53" s="6"/>
      <c r="C53" s="6"/>
      <c r="D53" s="6"/>
      <c r="E53" s="8"/>
      <c r="F53"/>
      <c r="G53" s="8"/>
      <c r="H53" s="14" t="s">
        <v>11</v>
      </c>
      <c r="I53" s="86"/>
      <c r="P53" s="14" t="s">
        <v>11</v>
      </c>
      <c r="Q53" s="86"/>
      <c r="R53" s="8"/>
    </row>
    <row r="54" spans="1:25" ht="26.25" x14ac:dyDescent="0.4">
      <c r="A54" s="6"/>
      <c r="B54" s="9" t="s">
        <v>41</v>
      </c>
      <c r="C54" s="6"/>
      <c r="D54" s="6"/>
      <c r="E54" s="8"/>
      <c r="F54"/>
      <c r="G54" s="8"/>
      <c r="H54" s="14" t="s">
        <v>6</v>
      </c>
      <c r="I54" s="86"/>
      <c r="J54" s="60"/>
      <c r="P54" s="14" t="s">
        <v>43</v>
      </c>
      <c r="Q54" s="86"/>
      <c r="R54" s="8"/>
    </row>
    <row r="55" spans="1:25" ht="26.25" x14ac:dyDescent="0.4">
      <c r="A55" s="6"/>
      <c r="B55" s="9" t="s">
        <v>42</v>
      </c>
      <c r="C55" s="6"/>
      <c r="D55" s="6"/>
      <c r="E55" s="8"/>
      <c r="F55"/>
      <c r="G55" s="8"/>
      <c r="H55" s="14" t="s">
        <v>11</v>
      </c>
      <c r="I55" s="86"/>
      <c r="P55" s="14" t="s">
        <v>11</v>
      </c>
      <c r="Q55" s="86"/>
      <c r="R55" s="8"/>
    </row>
    <row r="56" spans="1:25" ht="26.25" x14ac:dyDescent="0.4">
      <c r="A56" s="6"/>
      <c r="B56" s="9" t="s">
        <v>44</v>
      </c>
      <c r="C56" s="6"/>
      <c r="D56" s="6"/>
      <c r="E56" s="8"/>
      <c r="F56"/>
      <c r="G56" s="8"/>
      <c r="H56" s="14" t="s">
        <v>31</v>
      </c>
      <c r="I56" s="86"/>
      <c r="P56" s="14" t="s">
        <v>160</v>
      </c>
      <c r="Q56" s="86"/>
      <c r="R56" s="8"/>
    </row>
    <row r="57" spans="1:25" ht="26.25" x14ac:dyDescent="0.4">
      <c r="A57" s="6"/>
      <c r="B57" s="9" t="s">
        <v>45</v>
      </c>
      <c r="C57" s="6"/>
      <c r="D57" s="6"/>
      <c r="E57" s="8"/>
      <c r="F57"/>
      <c r="G57" s="8"/>
      <c r="H57" s="14" t="s">
        <v>31</v>
      </c>
      <c r="I57" s="86"/>
      <c r="J57" s="60"/>
      <c r="P57" s="14" t="s">
        <v>48</v>
      </c>
      <c r="Q57" s="86"/>
      <c r="R57" s="8"/>
    </row>
    <row r="58" spans="1:25" ht="26.25" x14ac:dyDescent="0.4">
      <c r="A58" s="6"/>
      <c r="B58" s="9" t="s">
        <v>46</v>
      </c>
      <c r="C58" s="6"/>
      <c r="D58" s="6"/>
      <c r="E58" s="8"/>
      <c r="F58"/>
      <c r="G58" s="8"/>
      <c r="H58" s="14" t="s">
        <v>31</v>
      </c>
      <c r="I58" s="86"/>
      <c r="J58" s="60"/>
      <c r="P58" s="14" t="s">
        <v>32</v>
      </c>
      <c r="Q58" s="86"/>
      <c r="R58" s="8"/>
    </row>
    <row r="59" spans="1:25" ht="26.25" x14ac:dyDescent="0.4">
      <c r="A59" s="6"/>
      <c r="B59" s="9" t="s">
        <v>47</v>
      </c>
      <c r="C59" s="6"/>
      <c r="D59" s="6"/>
      <c r="E59" s="8"/>
      <c r="F59"/>
      <c r="G59" s="8"/>
      <c r="H59" s="14" t="s">
        <v>31</v>
      </c>
      <c r="I59" s="86"/>
      <c r="J59" s="60"/>
      <c r="P59" s="14" t="s">
        <v>31</v>
      </c>
      <c r="Q59" s="86"/>
      <c r="R59" s="8"/>
    </row>
    <row r="60" spans="1:25" x14ac:dyDescent="0.25">
      <c r="F60"/>
      <c r="G60" s="2"/>
      <c r="H60" s="23"/>
      <c r="I60"/>
      <c r="P60" s="23" t="s">
        <v>15</v>
      </c>
    </row>
    <row r="61" spans="1:25" ht="95.25" x14ac:dyDescent="0.5">
      <c r="A61" s="53" t="s">
        <v>35</v>
      </c>
      <c r="B61" s="53"/>
      <c r="C61" s="53"/>
      <c r="D61" s="53"/>
      <c r="E61" s="7"/>
      <c r="F61" s="16" t="s">
        <v>37</v>
      </c>
      <c r="G61" s="16" t="s">
        <v>12</v>
      </c>
      <c r="H61" s="6"/>
      <c r="I61" s="7"/>
      <c r="J61" s="7"/>
      <c r="K61" s="16" t="s">
        <v>38</v>
      </c>
      <c r="L61" s="16" t="s">
        <v>12</v>
      </c>
      <c r="M61" s="16"/>
      <c r="P61" s="7"/>
      <c r="Q61" s="16" t="s">
        <v>39</v>
      </c>
      <c r="R61" s="16" t="s">
        <v>12</v>
      </c>
      <c r="S61" s="3"/>
      <c r="V61" s="84"/>
      <c r="W61" s="16"/>
      <c r="X61" s="3"/>
    </row>
    <row r="62" spans="1:25" ht="25.5" customHeight="1" x14ac:dyDescent="0.5">
      <c r="A62" s="53"/>
      <c r="B62" s="53"/>
      <c r="C62" s="53"/>
      <c r="D62" s="53"/>
      <c r="E62" s="17" t="s">
        <v>194</v>
      </c>
      <c r="F62" s="16"/>
      <c r="G62" s="16"/>
      <c r="H62" s="6"/>
      <c r="I62" s="7"/>
      <c r="J62" s="17" t="s">
        <v>195</v>
      </c>
      <c r="K62" s="16"/>
      <c r="L62" s="16"/>
      <c r="M62" s="16"/>
      <c r="P62" s="17" t="s">
        <v>196</v>
      </c>
      <c r="Q62" s="16"/>
      <c r="R62" s="16"/>
      <c r="S62" s="27"/>
      <c r="V62" s="23"/>
      <c r="W62" s="16"/>
      <c r="X62" s="27"/>
    </row>
    <row r="63" spans="1:25" ht="26.25" x14ac:dyDescent="0.4">
      <c r="A63" s="9" t="s">
        <v>40</v>
      </c>
      <c r="B63" s="6"/>
      <c r="C63" s="6"/>
      <c r="D63" s="6"/>
      <c r="E63" s="8"/>
      <c r="F63" s="14" t="s">
        <v>31</v>
      </c>
      <c r="G63" s="86"/>
      <c r="H63" s="8"/>
      <c r="I63" s="8"/>
      <c r="J63" s="8"/>
      <c r="K63" s="14" t="s">
        <v>31</v>
      </c>
      <c r="L63" s="86"/>
      <c r="M63" s="46"/>
      <c r="P63" s="8"/>
      <c r="Q63" s="14" t="s">
        <v>160</v>
      </c>
      <c r="R63" s="86"/>
      <c r="S63" s="6"/>
      <c r="V63" s="8"/>
      <c r="W63" s="10"/>
      <c r="X63" s="6"/>
    </row>
    <row r="64" spans="1:25" ht="26.25" x14ac:dyDescent="0.4">
      <c r="A64" s="6"/>
      <c r="B64" s="9" t="s">
        <v>41</v>
      </c>
      <c r="C64" s="6"/>
      <c r="D64" s="6"/>
      <c r="E64" s="8"/>
      <c r="F64" s="14" t="s">
        <v>31</v>
      </c>
      <c r="G64" s="86"/>
      <c r="H64" s="8"/>
      <c r="I64" s="8"/>
      <c r="J64" s="8"/>
      <c r="K64" s="14" t="s">
        <v>31</v>
      </c>
      <c r="L64" s="86"/>
      <c r="M64" s="8"/>
      <c r="P64" s="8"/>
      <c r="Q64" s="14" t="s">
        <v>48</v>
      </c>
      <c r="R64" s="86"/>
      <c r="S64" s="6"/>
      <c r="V64" s="8"/>
      <c r="W64" s="10"/>
      <c r="X64" s="6"/>
    </row>
    <row r="65" spans="1:24" ht="26.25" x14ac:dyDescent="0.4">
      <c r="A65" s="6"/>
      <c r="B65" s="9" t="s">
        <v>44</v>
      </c>
      <c r="C65" s="6"/>
      <c r="D65" s="6"/>
      <c r="E65" s="8"/>
      <c r="F65" s="14" t="s">
        <v>31</v>
      </c>
      <c r="G65" s="86"/>
      <c r="H65" s="8"/>
      <c r="I65" s="8"/>
      <c r="J65" s="8"/>
      <c r="K65" s="14" t="s">
        <v>31</v>
      </c>
      <c r="L65" s="86"/>
      <c r="M65" s="8"/>
      <c r="P65" s="8"/>
      <c r="Q65" s="14" t="s">
        <v>160</v>
      </c>
      <c r="R65" s="86"/>
      <c r="S65" s="6"/>
      <c r="V65" s="8"/>
      <c r="W65" s="10"/>
      <c r="X65" s="6"/>
    </row>
    <row r="66" spans="1:24" ht="26.25" x14ac:dyDescent="0.4">
      <c r="A66" s="6"/>
      <c r="B66" s="9" t="s">
        <v>45</v>
      </c>
      <c r="C66" s="6"/>
      <c r="D66" s="6"/>
      <c r="E66" s="8"/>
      <c r="F66" s="14" t="s">
        <v>31</v>
      </c>
      <c r="G66" s="86"/>
      <c r="H66" s="8"/>
      <c r="I66" s="8"/>
      <c r="J66" s="8"/>
      <c r="K66" s="14" t="s">
        <v>31</v>
      </c>
      <c r="L66" s="86"/>
      <c r="M66" s="8"/>
      <c r="P66" s="8"/>
      <c r="Q66" s="14" t="s">
        <v>160</v>
      </c>
      <c r="R66" s="86"/>
      <c r="S66" s="6"/>
      <c r="V66" s="8"/>
      <c r="W66" s="10"/>
      <c r="X66" s="6"/>
    </row>
    <row r="67" spans="1:24" ht="26.25" x14ac:dyDescent="0.4">
      <c r="A67" s="6"/>
      <c r="B67" s="24" t="s">
        <v>46</v>
      </c>
      <c r="C67" s="6"/>
      <c r="D67" s="6"/>
      <c r="E67" s="8"/>
      <c r="F67" s="14" t="s">
        <v>31</v>
      </c>
      <c r="G67" s="86"/>
      <c r="H67" s="8"/>
      <c r="I67" s="8"/>
      <c r="J67" s="8"/>
      <c r="K67" s="14" t="s">
        <v>31</v>
      </c>
      <c r="L67" s="86"/>
      <c r="M67" s="8"/>
      <c r="P67" s="8"/>
      <c r="Q67" s="14" t="s">
        <v>43</v>
      </c>
      <c r="R67" s="86"/>
      <c r="S67" s="6"/>
      <c r="V67" s="8"/>
      <c r="W67" s="10"/>
      <c r="X67" s="6"/>
    </row>
    <row r="68" spans="1:24" ht="26.25" x14ac:dyDescent="0.4">
      <c r="A68" s="6"/>
      <c r="B68" s="9" t="s">
        <v>47</v>
      </c>
      <c r="C68" s="6"/>
      <c r="D68" s="6"/>
      <c r="E68" s="8"/>
      <c r="F68" s="14" t="s">
        <v>31</v>
      </c>
      <c r="G68" s="86"/>
      <c r="H68" s="8"/>
      <c r="I68" s="8"/>
      <c r="J68" s="8"/>
      <c r="K68" s="14" t="s">
        <v>31</v>
      </c>
      <c r="L68" s="86"/>
      <c r="M68" s="8"/>
      <c r="P68" s="8"/>
      <c r="Q68" s="14" t="s">
        <v>164</v>
      </c>
      <c r="R68" s="86"/>
      <c r="S68" s="6"/>
      <c r="V68" s="8"/>
      <c r="W68" s="10"/>
      <c r="X68" s="6"/>
    </row>
    <row r="69" spans="1:24" ht="26.25" x14ac:dyDescent="0.4">
      <c r="A69" s="6"/>
      <c r="C69" s="6"/>
      <c r="D69" s="6"/>
      <c r="E69" s="8"/>
      <c r="F69" s="14" t="s">
        <v>15</v>
      </c>
      <c r="G69" s="86"/>
      <c r="H69" s="8"/>
      <c r="I69" s="8"/>
      <c r="J69" s="8"/>
      <c r="K69" s="14" t="s">
        <v>15</v>
      </c>
      <c r="L69" s="10"/>
      <c r="M69" s="8"/>
      <c r="O69" s="88" t="s">
        <v>15</v>
      </c>
      <c r="Q69" s="14" t="s">
        <v>15</v>
      </c>
      <c r="V69" s="8"/>
      <c r="W69" s="10"/>
      <c r="X69" s="6"/>
    </row>
    <row r="70" spans="1:24" ht="20.25" x14ac:dyDescent="0.3">
      <c r="E70" s="1"/>
      <c r="F70" s="23"/>
      <c r="I70"/>
      <c r="K70" s="23" t="s">
        <v>15</v>
      </c>
      <c r="L70" s="10"/>
      <c r="O70" s="88" t="s">
        <v>15</v>
      </c>
      <c r="P70" s="88" t="s">
        <v>15</v>
      </c>
      <c r="Q70" s="14" t="s">
        <v>15</v>
      </c>
      <c r="V70" s="8"/>
      <c r="W70" s="10"/>
      <c r="X70" s="6"/>
    </row>
    <row r="71" spans="1:24" s="6" customFormat="1" ht="77.25" customHeight="1" x14ac:dyDescent="0.5">
      <c r="A71" s="53" t="s">
        <v>49</v>
      </c>
      <c r="G71" s="1"/>
      <c r="H71" s="46" t="s">
        <v>34</v>
      </c>
      <c r="I71" s="16" t="s">
        <v>12</v>
      </c>
      <c r="J71"/>
      <c r="N71"/>
      <c r="O71" s="46" t="s">
        <v>50</v>
      </c>
      <c r="P71" s="16" t="s">
        <v>12</v>
      </c>
      <c r="V71" s="7"/>
      <c r="W71" s="46" t="s">
        <v>36</v>
      </c>
      <c r="X71" s="16" t="s">
        <v>12</v>
      </c>
    </row>
    <row r="72" spans="1:24" s="6" customFormat="1" ht="30" customHeight="1" x14ac:dyDescent="0.3">
      <c r="A72" s="6" t="s">
        <v>66</v>
      </c>
      <c r="H72" s="62" t="s">
        <v>197</v>
      </c>
      <c r="I72" s="16"/>
      <c r="N72" s="17" t="s">
        <v>198</v>
      </c>
      <c r="O72" s="16"/>
      <c r="P72" s="16"/>
      <c r="R72" s="22"/>
      <c r="V72" s="17" t="s">
        <v>199</v>
      </c>
      <c r="W72" s="16"/>
      <c r="X72" s="16"/>
    </row>
    <row r="73" spans="1:24" s="6" customFormat="1" ht="30" customHeight="1" x14ac:dyDescent="0.4">
      <c r="C73" s="22" t="s">
        <v>40</v>
      </c>
      <c r="H73" s="14" t="s">
        <v>13</v>
      </c>
      <c r="I73" s="86"/>
      <c r="J73" s="8"/>
      <c r="N73" s="8"/>
      <c r="O73" s="14" t="s">
        <v>13</v>
      </c>
      <c r="P73" s="86"/>
      <c r="V73" s="8"/>
      <c r="W73" s="14" t="s">
        <v>13</v>
      </c>
      <c r="X73" s="86"/>
    </row>
    <row r="74" spans="1:24" s="6" customFormat="1" ht="30" customHeight="1" x14ac:dyDescent="0.4">
      <c r="D74" s="6" t="s">
        <v>51</v>
      </c>
      <c r="H74" s="14" t="s">
        <v>13</v>
      </c>
      <c r="I74" s="86"/>
      <c r="J74" s="8"/>
      <c r="N74" s="8"/>
      <c r="O74" s="14" t="s">
        <v>43</v>
      </c>
      <c r="P74" s="86"/>
      <c r="Q74" s="17" t="s">
        <v>15</v>
      </c>
      <c r="R74" s="7"/>
      <c r="V74" s="8"/>
      <c r="W74" s="14" t="s">
        <v>43</v>
      </c>
      <c r="X74" s="86"/>
    </row>
    <row r="75" spans="1:24" s="6" customFormat="1" ht="30" customHeight="1" x14ac:dyDescent="0.4">
      <c r="D75" s="6" t="s">
        <v>52</v>
      </c>
      <c r="H75" s="14" t="s">
        <v>11</v>
      </c>
      <c r="I75" s="86"/>
      <c r="J75" s="8"/>
      <c r="N75" s="8"/>
      <c r="O75" s="14" t="s">
        <v>16</v>
      </c>
      <c r="P75" s="86"/>
      <c r="Q75" s="17"/>
      <c r="R75" s="7"/>
      <c r="V75" s="8"/>
      <c r="W75" s="14" t="s">
        <v>43</v>
      </c>
      <c r="X75" s="86"/>
    </row>
    <row r="76" spans="1:24" s="6" customFormat="1" ht="30" customHeight="1" x14ac:dyDescent="0.4">
      <c r="D76" s="6" t="s">
        <v>42</v>
      </c>
      <c r="H76" s="14" t="s">
        <v>11</v>
      </c>
      <c r="I76" s="86"/>
      <c r="J76" s="8"/>
      <c r="N76" s="8"/>
      <c r="O76" s="14" t="s">
        <v>11</v>
      </c>
      <c r="P76" s="86"/>
      <c r="Q76" s="17"/>
      <c r="R76" s="7"/>
      <c r="V76" s="8"/>
      <c r="W76" s="14" t="s">
        <v>11</v>
      </c>
      <c r="X76" s="86"/>
    </row>
    <row r="77" spans="1:24" s="6" customFormat="1" ht="30" customHeight="1" x14ac:dyDescent="0.4">
      <c r="D77" s="6" t="s">
        <v>44</v>
      </c>
      <c r="H77" s="14" t="s">
        <v>13</v>
      </c>
      <c r="I77" s="86"/>
      <c r="J77" s="8"/>
      <c r="N77" s="8"/>
      <c r="O77" s="14" t="s">
        <v>13</v>
      </c>
      <c r="P77" s="86"/>
      <c r="Q77" s="17" t="s">
        <v>15</v>
      </c>
      <c r="R77" s="7"/>
      <c r="V77" s="8"/>
      <c r="W77" s="14" t="s">
        <v>11</v>
      </c>
      <c r="X77" s="86"/>
    </row>
    <row r="78" spans="1:24" s="6" customFormat="1" ht="30" customHeight="1" x14ac:dyDescent="0.4">
      <c r="D78" s="6" t="s">
        <v>46</v>
      </c>
      <c r="H78" s="14" t="s">
        <v>43</v>
      </c>
      <c r="I78" s="86"/>
      <c r="J78" s="8"/>
      <c r="N78" s="8"/>
      <c r="O78" s="14" t="s">
        <v>43</v>
      </c>
      <c r="P78" s="86"/>
      <c r="Q78" s="17" t="s">
        <v>15</v>
      </c>
      <c r="R78" s="7"/>
      <c r="V78" s="8"/>
      <c r="W78" s="14" t="s">
        <v>43</v>
      </c>
      <c r="X78" s="86"/>
    </row>
    <row r="79" spans="1:24" ht="23.25" x14ac:dyDescent="0.35">
      <c r="G79" s="2"/>
      <c r="H79" s="23"/>
      <c r="I79"/>
      <c r="O79" s="23"/>
      <c r="P79" s="9"/>
      <c r="W79" s="23"/>
    </row>
    <row r="81" spans="1:25" s="6" customFormat="1" ht="27.75" customHeight="1" x14ac:dyDescent="0.4">
      <c r="A81" s="54" t="s">
        <v>67</v>
      </c>
      <c r="E81" s="40" t="s">
        <v>200</v>
      </c>
      <c r="F81" s="2"/>
      <c r="G81" s="64"/>
      <c r="H81" s="31"/>
      <c r="I81" s="31"/>
      <c r="J81" s="31"/>
      <c r="L81" s="63" t="s">
        <v>198</v>
      </c>
      <c r="M81" s="20"/>
      <c r="T81" s="15" t="s">
        <v>201</v>
      </c>
      <c r="U81" s="20"/>
    </row>
    <row r="82" spans="1:25" s="6" customFormat="1" ht="27.75" customHeight="1" x14ac:dyDescent="0.4">
      <c r="A82" s="17" t="s">
        <v>68</v>
      </c>
      <c r="E82" s="63"/>
      <c r="F82" s="14" t="s">
        <v>6</v>
      </c>
      <c r="G82" s="86"/>
      <c r="H82" s="21"/>
      <c r="I82" s="21"/>
      <c r="J82" s="21"/>
      <c r="M82" s="14" t="s">
        <v>6</v>
      </c>
      <c r="N82" s="86"/>
      <c r="U82" s="14" t="s">
        <v>6</v>
      </c>
      <c r="V82" s="86"/>
    </row>
    <row r="83" spans="1:25" s="6" customFormat="1" ht="30.75" customHeight="1" x14ac:dyDescent="0.4">
      <c r="A83" s="6" t="s">
        <v>69</v>
      </c>
      <c r="F83" s="14" t="s">
        <v>14</v>
      </c>
      <c r="G83" s="86"/>
      <c r="H83" s="8"/>
      <c r="I83" s="8"/>
      <c r="J83" s="8"/>
      <c r="M83" s="14" t="s">
        <v>14</v>
      </c>
      <c r="N83" s="86"/>
      <c r="O83" s="8"/>
      <c r="P83" s="8"/>
      <c r="U83" s="14" t="s">
        <v>6</v>
      </c>
      <c r="V83" s="86"/>
    </row>
    <row r="84" spans="1:25" s="6" customFormat="1" ht="30.75" customHeight="1" x14ac:dyDescent="0.4">
      <c r="A84" s="6" t="s">
        <v>70</v>
      </c>
      <c r="F84" s="14" t="s">
        <v>6</v>
      </c>
      <c r="G84" s="86"/>
      <c r="H84" s="8"/>
      <c r="I84" s="8"/>
      <c r="J84" s="8"/>
      <c r="M84" s="14" t="s">
        <v>6</v>
      </c>
      <c r="N84" s="86"/>
      <c r="O84" s="8"/>
      <c r="P84" s="8"/>
      <c r="U84" s="14" t="s">
        <v>6</v>
      </c>
      <c r="V84" s="86"/>
    </row>
    <row r="85" spans="1:25" s="6" customFormat="1" ht="30.75" customHeight="1" x14ac:dyDescent="0.4">
      <c r="A85" s="6" t="s">
        <v>71</v>
      </c>
      <c r="F85" s="14" t="s">
        <v>14</v>
      </c>
      <c r="G85" s="86"/>
      <c r="H85" s="8"/>
      <c r="I85" s="8"/>
      <c r="J85" s="8"/>
      <c r="M85" s="14" t="s">
        <v>6</v>
      </c>
      <c r="N85" s="86"/>
      <c r="O85" s="8"/>
      <c r="P85" s="8"/>
      <c r="U85" s="14" t="s">
        <v>6</v>
      </c>
      <c r="V85" s="86"/>
    </row>
    <row r="86" spans="1:25" s="6" customFormat="1" ht="30.75" customHeight="1" x14ac:dyDescent="0.4">
      <c r="A86" s="6" t="s">
        <v>72</v>
      </c>
      <c r="F86" s="14" t="s">
        <v>6</v>
      </c>
      <c r="G86" s="86"/>
      <c r="H86" s="8"/>
      <c r="I86" s="8"/>
      <c r="J86" s="8"/>
      <c r="M86" s="14" t="s">
        <v>6</v>
      </c>
      <c r="N86" s="86"/>
      <c r="O86" s="8"/>
      <c r="P86" s="8"/>
      <c r="U86" s="14" t="s">
        <v>6</v>
      </c>
      <c r="V86" s="86"/>
    </row>
    <row r="87" spans="1:25" s="6" customFormat="1" ht="30.75" customHeight="1" x14ac:dyDescent="0.4">
      <c r="A87" s="6" t="s">
        <v>73</v>
      </c>
      <c r="F87" s="14" t="s">
        <v>43</v>
      </c>
      <c r="G87" s="86"/>
      <c r="H87" s="8"/>
      <c r="I87" s="8"/>
      <c r="J87" s="8"/>
      <c r="M87" s="14" t="s">
        <v>6</v>
      </c>
      <c r="N87" s="86"/>
      <c r="O87" s="8"/>
      <c r="P87" s="8"/>
      <c r="U87" s="14" t="s">
        <v>6</v>
      </c>
      <c r="V87" s="86"/>
    </row>
    <row r="88" spans="1:25" s="6" customFormat="1" ht="30.75" customHeight="1" x14ac:dyDescent="0.4">
      <c r="A88" s="6" t="s">
        <v>74</v>
      </c>
      <c r="F88" s="14" t="s">
        <v>43</v>
      </c>
      <c r="G88" s="86"/>
      <c r="H88" s="8"/>
      <c r="I88" s="8"/>
      <c r="J88" s="8"/>
      <c r="M88" s="14" t="s">
        <v>6</v>
      </c>
      <c r="N88" s="86"/>
      <c r="O88" s="8"/>
      <c r="P88" s="8"/>
      <c r="U88" s="14" t="s">
        <v>6</v>
      </c>
      <c r="V88" s="86"/>
    </row>
    <row r="89" spans="1:25" ht="18.75" customHeight="1" x14ac:dyDescent="0.35">
      <c r="N89" s="11"/>
      <c r="O89" s="6"/>
      <c r="X89" s="42"/>
      <c r="Y89" s="39"/>
    </row>
    <row r="90" spans="1:25" ht="38.25" customHeight="1" x14ac:dyDescent="0.55000000000000004">
      <c r="C90" s="85" t="s">
        <v>163</v>
      </c>
      <c r="E90"/>
      <c r="F90"/>
      <c r="G90" s="1"/>
      <c r="I90"/>
      <c r="M90" s="6"/>
      <c r="V90" s="42"/>
      <c r="W90" s="39"/>
    </row>
    <row r="91" spans="1:25" ht="18.75" customHeight="1" x14ac:dyDescent="0.3">
      <c r="O91" s="6"/>
      <c r="X91" s="42"/>
      <c r="Y91" s="39"/>
    </row>
    <row r="92" spans="1:25" ht="22.5" customHeight="1" x14ac:dyDescent="0.4">
      <c r="O92" s="6"/>
      <c r="X92" s="42" t="s">
        <v>155</v>
      </c>
      <c r="Y92" s="87">
        <f>SUM(I96:I99,Q96:Q99,G102:G110,P102:P110,G114:G117,O114:O117,X114:X117,H121:H123)</f>
        <v>0</v>
      </c>
    </row>
    <row r="93" spans="1:25" ht="22.5" customHeight="1" x14ac:dyDescent="0.4">
      <c r="O93" s="6"/>
      <c r="X93" s="42" t="s">
        <v>152</v>
      </c>
      <c r="Y93" s="87">
        <f>SUM(X102:X110)</f>
        <v>0</v>
      </c>
    </row>
    <row r="94" spans="1:25" ht="22.5" customHeight="1" x14ac:dyDescent="0.3">
      <c r="O94" s="6"/>
      <c r="X94" s="42"/>
      <c r="Y94" s="39"/>
    </row>
    <row r="95" spans="1:25" ht="30" customHeight="1" x14ac:dyDescent="0.4">
      <c r="A95" s="35" t="s">
        <v>75</v>
      </c>
      <c r="G95" s="40" t="s">
        <v>200</v>
      </c>
      <c r="I95"/>
      <c r="J95" s="1"/>
      <c r="O95" s="52" t="s">
        <v>76</v>
      </c>
      <c r="P95" s="6"/>
      <c r="V95" s="42"/>
    </row>
    <row r="96" spans="1:25" ht="30" customHeight="1" x14ac:dyDescent="0.4">
      <c r="A96" s="52"/>
      <c r="C96" s="22" t="s">
        <v>77</v>
      </c>
      <c r="G96" s="40"/>
      <c r="H96" s="14" t="s">
        <v>14</v>
      </c>
      <c r="I96" s="86"/>
      <c r="J96" s="1"/>
      <c r="O96" s="22"/>
      <c r="P96" s="14" t="s">
        <v>7</v>
      </c>
      <c r="Q96" s="86"/>
      <c r="V96" s="42"/>
    </row>
    <row r="97" spans="1:24" ht="30" customHeight="1" x14ac:dyDescent="0.4">
      <c r="C97" s="65" t="s">
        <v>78</v>
      </c>
      <c r="G97" s="2"/>
      <c r="H97" s="14" t="s">
        <v>14</v>
      </c>
      <c r="I97" s="86"/>
      <c r="J97" s="1"/>
      <c r="P97" s="14" t="s">
        <v>7</v>
      </c>
      <c r="Q97" s="86"/>
      <c r="R97" s="45"/>
      <c r="V97" s="42"/>
    </row>
    <row r="98" spans="1:24" ht="30" customHeight="1" x14ac:dyDescent="0.4">
      <c r="C98" s="65" t="s">
        <v>79</v>
      </c>
      <c r="G98" s="2"/>
      <c r="H98" s="14" t="s">
        <v>14</v>
      </c>
      <c r="I98" s="86"/>
      <c r="J98" s="1"/>
      <c r="P98" s="14" t="s">
        <v>7</v>
      </c>
      <c r="Q98" s="86"/>
      <c r="R98" s="45"/>
    </row>
    <row r="99" spans="1:24" ht="30" customHeight="1" x14ac:dyDescent="0.4">
      <c r="C99" s="65" t="s">
        <v>80</v>
      </c>
      <c r="G99" s="2"/>
      <c r="H99" s="14" t="s">
        <v>43</v>
      </c>
      <c r="I99" s="86"/>
      <c r="J99" s="1"/>
      <c r="P99" s="14" t="s">
        <v>7</v>
      </c>
      <c r="Q99" s="86"/>
      <c r="R99" s="45"/>
    </row>
    <row r="100" spans="1:24" ht="30" customHeight="1" x14ac:dyDescent="0.35">
      <c r="C100" s="66"/>
      <c r="G100" s="2"/>
      <c r="H100" s="14"/>
      <c r="I100" s="10"/>
      <c r="J100" s="1"/>
      <c r="P100" s="8"/>
      <c r="Q100" s="10"/>
    </row>
    <row r="101" spans="1:24" s="6" customFormat="1" ht="27.75" customHeight="1" x14ac:dyDescent="0.4">
      <c r="A101" s="74" t="s">
        <v>81</v>
      </c>
      <c r="E101" s="40" t="s">
        <v>200</v>
      </c>
      <c r="F101" s="2"/>
      <c r="G101" s="64"/>
      <c r="H101" s="31"/>
      <c r="I101" s="31"/>
      <c r="J101" s="31"/>
      <c r="N101" s="63" t="s">
        <v>198</v>
      </c>
      <c r="O101" s="20"/>
      <c r="V101" s="15" t="s">
        <v>199</v>
      </c>
      <c r="W101" s="14"/>
      <c r="X101" s="11"/>
    </row>
    <row r="102" spans="1:24" s="6" customFormat="1" ht="27.75" customHeight="1" x14ac:dyDescent="0.4">
      <c r="A102" s="21" t="s">
        <v>68</v>
      </c>
      <c r="E102" s="63"/>
      <c r="F102" s="14" t="s">
        <v>13</v>
      </c>
      <c r="G102" s="86"/>
      <c r="H102" s="21"/>
      <c r="I102" s="21"/>
      <c r="J102" s="21"/>
      <c r="O102" s="14" t="s">
        <v>13</v>
      </c>
      <c r="P102" s="86"/>
      <c r="W102" s="14" t="s">
        <v>13</v>
      </c>
      <c r="X102" s="86"/>
    </row>
    <row r="103" spans="1:24" s="6" customFormat="1" ht="27.75" customHeight="1" x14ac:dyDescent="0.4">
      <c r="A103" s="21" t="s">
        <v>82</v>
      </c>
      <c r="E103" s="2"/>
      <c r="F103" s="14" t="s">
        <v>13</v>
      </c>
      <c r="G103" s="86"/>
      <c r="H103" s="67"/>
      <c r="I103" s="21"/>
      <c r="J103" s="21"/>
      <c r="N103" s="21"/>
      <c r="O103" s="14" t="s">
        <v>13</v>
      </c>
      <c r="P103" s="86"/>
      <c r="W103" s="14" t="s">
        <v>13</v>
      </c>
      <c r="X103" s="86"/>
    </row>
    <row r="104" spans="1:24" s="6" customFormat="1" ht="27.75" customHeight="1" x14ac:dyDescent="0.4">
      <c r="A104" s="21" t="s">
        <v>83</v>
      </c>
      <c r="E104" s="2"/>
      <c r="F104" s="14" t="s">
        <v>13</v>
      </c>
      <c r="G104" s="86"/>
      <c r="H104" s="67"/>
      <c r="I104" s="21"/>
      <c r="J104" s="21"/>
      <c r="N104" s="21"/>
      <c r="O104" s="14" t="s">
        <v>13</v>
      </c>
      <c r="P104" s="86"/>
      <c r="W104" s="14" t="s">
        <v>13</v>
      </c>
      <c r="X104" s="86"/>
    </row>
    <row r="105" spans="1:24" s="6" customFormat="1" ht="27.75" customHeight="1" x14ac:dyDescent="0.4">
      <c r="A105" s="21" t="s">
        <v>84</v>
      </c>
      <c r="E105" s="2"/>
      <c r="F105" s="14" t="s">
        <v>43</v>
      </c>
      <c r="G105" s="86"/>
      <c r="H105" s="67"/>
      <c r="I105" s="21"/>
      <c r="J105" s="21"/>
      <c r="N105" s="21"/>
      <c r="O105" s="14" t="s">
        <v>13</v>
      </c>
      <c r="P105" s="86"/>
      <c r="W105" s="14" t="s">
        <v>13</v>
      </c>
      <c r="X105" s="86"/>
    </row>
    <row r="106" spans="1:24" s="6" customFormat="1" ht="27.75" customHeight="1" x14ac:dyDescent="0.4">
      <c r="A106" s="21" t="s">
        <v>85</v>
      </c>
      <c r="E106" s="2"/>
      <c r="F106" s="14" t="s">
        <v>43</v>
      </c>
      <c r="G106" s="86"/>
      <c r="H106" s="67"/>
      <c r="I106" s="21"/>
      <c r="J106" s="21"/>
      <c r="N106" s="21"/>
      <c r="O106" s="14" t="s">
        <v>13</v>
      </c>
      <c r="P106" s="86"/>
      <c r="W106" s="14" t="s">
        <v>13</v>
      </c>
      <c r="X106" s="86"/>
    </row>
    <row r="107" spans="1:24" s="6" customFormat="1" ht="27.75" customHeight="1" x14ac:dyDescent="0.4">
      <c r="A107" s="21" t="s">
        <v>86</v>
      </c>
      <c r="E107" s="2"/>
      <c r="F107" s="14" t="s">
        <v>43</v>
      </c>
      <c r="G107" s="86"/>
      <c r="H107" s="67"/>
      <c r="I107" s="21"/>
      <c r="J107" s="21"/>
      <c r="N107" s="21"/>
      <c r="O107" s="14" t="s">
        <v>13</v>
      </c>
      <c r="P107" s="86"/>
      <c r="W107" s="14" t="s">
        <v>13</v>
      </c>
      <c r="X107" s="86"/>
    </row>
    <row r="108" spans="1:24" s="6" customFormat="1" ht="27.75" customHeight="1" x14ac:dyDescent="0.4">
      <c r="A108" s="21" t="s">
        <v>87</v>
      </c>
      <c r="E108" s="2"/>
      <c r="F108" s="14" t="s">
        <v>43</v>
      </c>
      <c r="G108" s="86"/>
      <c r="H108" s="68"/>
      <c r="I108" s="21"/>
      <c r="J108" s="21"/>
      <c r="N108" s="21"/>
      <c r="O108" s="14" t="s">
        <v>43</v>
      </c>
      <c r="P108" s="86"/>
      <c r="Q108" s="6" t="s">
        <v>15</v>
      </c>
      <c r="W108" s="14" t="s">
        <v>13</v>
      </c>
      <c r="X108" s="86"/>
    </row>
    <row r="109" spans="1:24" s="6" customFormat="1" ht="27.75" customHeight="1" x14ac:dyDescent="0.4">
      <c r="A109" s="21" t="s">
        <v>88</v>
      </c>
      <c r="E109" s="2"/>
      <c r="F109" s="14" t="s">
        <v>43</v>
      </c>
      <c r="G109" s="86"/>
      <c r="H109" s="68"/>
      <c r="I109" s="21"/>
      <c r="J109" s="21"/>
      <c r="N109" s="21"/>
      <c r="O109" s="14" t="s">
        <v>43</v>
      </c>
      <c r="P109" s="86"/>
      <c r="W109" s="14" t="s">
        <v>13</v>
      </c>
      <c r="X109" s="86"/>
    </row>
    <row r="110" spans="1:24" s="6" customFormat="1" ht="27.75" customHeight="1" x14ac:dyDescent="0.4">
      <c r="A110" s="21" t="s">
        <v>89</v>
      </c>
      <c r="E110" s="2"/>
      <c r="F110" s="14" t="s">
        <v>43</v>
      </c>
      <c r="G110" s="86"/>
      <c r="H110" s="68"/>
      <c r="I110" s="21"/>
      <c r="J110" s="21"/>
      <c r="N110" s="21"/>
      <c r="O110" s="14" t="s">
        <v>16</v>
      </c>
      <c r="P110" s="86"/>
      <c r="W110" s="14" t="s">
        <v>13</v>
      </c>
      <c r="X110" s="86"/>
    </row>
    <row r="111" spans="1:24" s="6" customFormat="1" ht="30" customHeight="1" x14ac:dyDescent="0.3">
      <c r="A111" s="21"/>
      <c r="E111" s="2"/>
      <c r="F111" s="8"/>
      <c r="G111" s="10"/>
      <c r="H111" s="68"/>
      <c r="I111" s="21"/>
      <c r="J111" s="21"/>
      <c r="N111" s="21"/>
      <c r="O111" s="8"/>
      <c r="P111" s="10"/>
      <c r="W111" s="8"/>
      <c r="X111" s="10"/>
    </row>
    <row r="112" spans="1:24" s="18" customFormat="1" ht="34.5" customHeight="1" x14ac:dyDescent="0.4">
      <c r="A112" s="75" t="s">
        <v>202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</row>
    <row r="113" spans="1:25" ht="40.5" customHeight="1" x14ac:dyDescent="0.5">
      <c r="A113" s="83"/>
      <c r="F113" s="79" t="s">
        <v>18</v>
      </c>
      <c r="G113" s="16" t="s">
        <v>22</v>
      </c>
      <c r="H113" s="78"/>
      <c r="I113" s="77"/>
      <c r="J113" s="78"/>
      <c r="K113" s="77"/>
      <c r="L113" s="78"/>
      <c r="M113" s="78"/>
      <c r="N113" s="79" t="s">
        <v>18</v>
      </c>
      <c r="O113" s="16" t="s">
        <v>22</v>
      </c>
      <c r="P113" s="78"/>
      <c r="Q113" s="78"/>
      <c r="R113" s="78"/>
      <c r="S113" s="78"/>
      <c r="T113" s="78"/>
      <c r="U113" s="78"/>
      <c r="V113" s="80"/>
      <c r="W113" s="79" t="s">
        <v>18</v>
      </c>
      <c r="X113" s="16" t="s">
        <v>22</v>
      </c>
    </row>
    <row r="114" spans="1:25" s="2" customFormat="1" ht="30" customHeight="1" x14ac:dyDescent="0.4">
      <c r="A114" s="6" t="s">
        <v>148</v>
      </c>
      <c r="F114" s="14" t="s">
        <v>6</v>
      </c>
      <c r="G114" s="86"/>
      <c r="H114" s="7"/>
      <c r="I114" s="6" t="s">
        <v>149</v>
      </c>
      <c r="J114" s="7"/>
      <c r="K114" s="7"/>
      <c r="L114" s="6"/>
      <c r="M114" s="6"/>
      <c r="N114" s="14" t="s">
        <v>6</v>
      </c>
      <c r="O114" s="86"/>
      <c r="P114" s="6"/>
      <c r="Q114" s="6"/>
      <c r="R114" s="6" t="s">
        <v>139</v>
      </c>
      <c r="S114" s="6"/>
      <c r="T114" s="6"/>
      <c r="U114" s="6"/>
      <c r="V114" s="6"/>
      <c r="W114" s="14" t="s">
        <v>6</v>
      </c>
      <c r="X114" s="86"/>
      <c r="Y114" s="6"/>
    </row>
    <row r="115" spans="1:25" s="6" customFormat="1" ht="27" customHeight="1" x14ac:dyDescent="0.4">
      <c r="A115" s="6" t="s">
        <v>150</v>
      </c>
      <c r="F115" s="14" t="s">
        <v>6</v>
      </c>
      <c r="G115" s="86"/>
      <c r="H115" s="7"/>
      <c r="I115" s="6" t="s">
        <v>137</v>
      </c>
      <c r="K115" s="7"/>
      <c r="N115" s="14" t="s">
        <v>6</v>
      </c>
      <c r="O115" s="86"/>
      <c r="R115" s="17" t="s">
        <v>141</v>
      </c>
      <c r="T115" s="7"/>
      <c r="U115" s="7"/>
      <c r="V115" s="7"/>
      <c r="W115" s="14" t="s">
        <v>6</v>
      </c>
      <c r="X115" s="86"/>
    </row>
    <row r="116" spans="1:25" s="6" customFormat="1" ht="27" customHeight="1" x14ac:dyDescent="0.4">
      <c r="A116" s="6" t="s">
        <v>136</v>
      </c>
      <c r="F116" s="14" t="s">
        <v>6</v>
      </c>
      <c r="G116" s="86"/>
      <c r="H116" s="7"/>
      <c r="I116" s="6" t="s">
        <v>138</v>
      </c>
      <c r="N116" s="14" t="s">
        <v>6</v>
      </c>
      <c r="O116" s="86"/>
      <c r="R116" s="17" t="s">
        <v>142</v>
      </c>
      <c r="T116" s="7"/>
      <c r="U116" s="7"/>
      <c r="V116" s="7"/>
      <c r="W116" s="14" t="s">
        <v>6</v>
      </c>
      <c r="X116" s="86"/>
    </row>
    <row r="117" spans="1:25" s="6" customFormat="1" ht="27" customHeight="1" x14ac:dyDescent="0.4">
      <c r="A117" s="17"/>
      <c r="B117" s="23"/>
      <c r="C117" s="2"/>
      <c r="D117" s="2"/>
      <c r="E117" s="2"/>
      <c r="F117" s="14"/>
      <c r="G117" s="10"/>
      <c r="I117" s="6" t="s">
        <v>140</v>
      </c>
      <c r="N117" s="14" t="s">
        <v>6</v>
      </c>
      <c r="O117" s="86"/>
    </row>
    <row r="118" spans="1:25" s="6" customFormat="1" ht="27" customHeight="1" x14ac:dyDescent="0.3">
      <c r="A118" s="17"/>
      <c r="B118" s="23"/>
      <c r="C118" s="2"/>
      <c r="D118" s="2"/>
      <c r="E118" s="2"/>
      <c r="F118" s="14"/>
      <c r="G118" s="10"/>
      <c r="J118" s="17"/>
      <c r="L118" s="7"/>
      <c r="M118" s="7"/>
      <c r="N118" s="7"/>
      <c r="O118" s="8"/>
      <c r="P118" s="10"/>
    </row>
    <row r="119" spans="1:25" s="9" customFormat="1" ht="84" customHeight="1" x14ac:dyDescent="0.4">
      <c r="A119" s="75" t="s">
        <v>143</v>
      </c>
      <c r="B119" s="5"/>
      <c r="F119" s="81" t="s">
        <v>17</v>
      </c>
      <c r="G119" s="56" t="s">
        <v>12</v>
      </c>
      <c r="H119"/>
      <c r="I119" s="18" t="s">
        <v>15</v>
      </c>
      <c r="J119" s="2"/>
      <c r="M119" s="61"/>
    </row>
    <row r="120" spans="1:25" s="9" customFormat="1" ht="29.25" customHeight="1" x14ac:dyDescent="0.4">
      <c r="A120" s="82" t="s">
        <v>203</v>
      </c>
      <c r="B120" s="6"/>
      <c r="F120" s="7"/>
      <c r="G120" s="8"/>
      <c r="H120" s="2"/>
      <c r="I120" s="2"/>
      <c r="J120" s="75" t="s">
        <v>15</v>
      </c>
      <c r="M120" s="61"/>
    </row>
    <row r="121" spans="1:25" s="9" customFormat="1" ht="29.25" customHeight="1" x14ac:dyDescent="0.4">
      <c r="A121" s="24" t="s">
        <v>77</v>
      </c>
      <c r="B121" s="17"/>
      <c r="G121" s="14" t="s">
        <v>13</v>
      </c>
      <c r="H121" s="86"/>
      <c r="I121" s="49"/>
      <c r="J121"/>
      <c r="K121"/>
      <c r="M121" s="61"/>
    </row>
    <row r="122" spans="1:25" s="9" customFormat="1" ht="29.25" customHeight="1" x14ac:dyDescent="0.4">
      <c r="A122" s="24" t="s">
        <v>144</v>
      </c>
      <c r="B122" s="17"/>
      <c r="G122" s="14" t="s">
        <v>13</v>
      </c>
      <c r="H122" s="86"/>
      <c r="I122" s="21" t="s">
        <v>145</v>
      </c>
      <c r="J122"/>
      <c r="K122"/>
      <c r="M122" s="61"/>
    </row>
    <row r="123" spans="1:25" s="9" customFormat="1" ht="29.25" customHeight="1" x14ac:dyDescent="0.4">
      <c r="A123" s="24" t="s">
        <v>146</v>
      </c>
      <c r="B123" s="17"/>
      <c r="G123" s="14" t="s">
        <v>169</v>
      </c>
      <c r="H123" s="86"/>
      <c r="I123" s="21" t="s">
        <v>147</v>
      </c>
      <c r="J123"/>
      <c r="K123"/>
      <c r="M123" s="61"/>
    </row>
    <row r="124" spans="1:25" s="9" customFormat="1" ht="29.25" customHeight="1" x14ac:dyDescent="0.4">
      <c r="A124" s="24"/>
      <c r="B124" s="17"/>
      <c r="G124" s="14"/>
      <c r="H124" s="86"/>
      <c r="I124" s="21"/>
      <c r="J124"/>
      <c r="K124"/>
      <c r="M124" s="61"/>
    </row>
    <row r="125" spans="1:25" s="9" customFormat="1" ht="29.25" customHeight="1" x14ac:dyDescent="0.4">
      <c r="A125" s="24"/>
      <c r="B125" s="17"/>
      <c r="G125" s="14"/>
      <c r="H125" s="86"/>
      <c r="I125" s="21"/>
      <c r="J125"/>
      <c r="K125"/>
      <c r="M125" s="61"/>
    </row>
    <row r="126" spans="1:25" s="9" customFormat="1" ht="29.25" customHeight="1" x14ac:dyDescent="0.4">
      <c r="A126" s="24"/>
      <c r="B126" s="17"/>
      <c r="G126" s="14"/>
      <c r="H126" s="86"/>
      <c r="I126" s="21"/>
      <c r="J126"/>
      <c r="K126"/>
      <c r="M126" s="61"/>
    </row>
    <row r="127" spans="1:25" s="9" customFormat="1" ht="29.25" customHeight="1" x14ac:dyDescent="0.4">
      <c r="A127" s="24"/>
      <c r="B127" s="17"/>
      <c r="G127" s="14"/>
      <c r="H127" s="86"/>
      <c r="I127" s="21"/>
      <c r="J127"/>
      <c r="K127"/>
      <c r="M127" s="61"/>
    </row>
    <row r="128" spans="1:25" s="9" customFormat="1" ht="29.25" customHeight="1" x14ac:dyDescent="0.4">
      <c r="A128" s="24"/>
      <c r="B128" s="17"/>
      <c r="G128" s="14"/>
      <c r="H128" s="86"/>
      <c r="I128" s="21"/>
      <c r="J128"/>
      <c r="K128"/>
      <c r="M128" s="61"/>
    </row>
    <row r="129" spans="1:25" s="9" customFormat="1" ht="29.25" customHeight="1" x14ac:dyDescent="0.4">
      <c r="A129" s="24"/>
      <c r="B129" s="17"/>
      <c r="G129" s="14"/>
      <c r="H129" s="86"/>
      <c r="I129" s="21"/>
      <c r="J129"/>
      <c r="K129"/>
      <c r="M129" s="61"/>
    </row>
    <row r="130" spans="1:25" s="9" customFormat="1" ht="29.25" customHeight="1" x14ac:dyDescent="0.4">
      <c r="A130" s="24"/>
      <c r="B130" s="17"/>
      <c r="G130" s="14"/>
      <c r="H130" s="86"/>
      <c r="I130" s="21"/>
      <c r="J130"/>
      <c r="K130"/>
      <c r="M130" s="61"/>
    </row>
    <row r="131" spans="1:25" s="9" customFormat="1" ht="29.25" customHeight="1" x14ac:dyDescent="0.4">
      <c r="A131" s="24"/>
      <c r="B131" s="17"/>
      <c r="G131" s="14"/>
      <c r="H131" s="86"/>
      <c r="I131" s="21"/>
      <c r="J131"/>
      <c r="K131"/>
      <c r="M131" s="61"/>
    </row>
    <row r="132" spans="1:25" s="9" customFormat="1" ht="29.25" customHeight="1" x14ac:dyDescent="0.4">
      <c r="A132" s="24"/>
      <c r="B132" s="17"/>
      <c r="G132" s="14"/>
      <c r="H132" s="86"/>
      <c r="I132" s="21"/>
      <c r="J132"/>
      <c r="K132"/>
      <c r="M132" s="61"/>
    </row>
    <row r="133" spans="1:25" s="9" customFormat="1" ht="29.25" customHeight="1" x14ac:dyDescent="0.4">
      <c r="A133" s="24"/>
      <c r="B133" s="17"/>
      <c r="G133" s="14"/>
      <c r="H133" s="86"/>
      <c r="I133" s="21"/>
      <c r="J133"/>
      <c r="K133"/>
      <c r="M133" s="61"/>
    </row>
    <row r="134" spans="1:25" s="6" customFormat="1" ht="30" customHeight="1" x14ac:dyDescent="0.3">
      <c r="A134" s="21"/>
      <c r="E134" s="2"/>
      <c r="F134" s="8"/>
      <c r="G134" s="10"/>
      <c r="H134" s="68"/>
      <c r="I134" s="21"/>
      <c r="J134" s="21"/>
      <c r="N134" s="21"/>
      <c r="O134" s="8"/>
      <c r="P134" s="10"/>
      <c r="W134" s="8"/>
      <c r="X134" s="10"/>
    </row>
    <row r="135" spans="1:25" s="6" customFormat="1" ht="30" customHeight="1" x14ac:dyDescent="0.3">
      <c r="A135" s="21"/>
      <c r="E135" s="2"/>
      <c r="F135" s="8"/>
      <c r="G135" s="10"/>
      <c r="H135" s="68"/>
      <c r="I135" s="21"/>
      <c r="J135" s="21"/>
      <c r="N135" s="21"/>
      <c r="O135" s="8"/>
      <c r="P135" s="10"/>
      <c r="W135" s="8"/>
      <c r="X135" s="10"/>
    </row>
    <row r="136" spans="1:25" ht="30" customHeight="1" x14ac:dyDescent="0.4">
      <c r="X136" s="42" t="s">
        <v>156</v>
      </c>
      <c r="Y136" s="87">
        <f>SUM(G139:G161,L139:L161,V139:V176,Q139:Q187)</f>
        <v>0</v>
      </c>
    </row>
    <row r="137" spans="1:25" ht="30" customHeight="1" x14ac:dyDescent="0.4">
      <c r="X137" s="42"/>
      <c r="Y137" s="87"/>
    </row>
    <row r="138" spans="1:25" s="6" customFormat="1" ht="115.5" customHeight="1" x14ac:dyDescent="0.5">
      <c r="A138" s="53" t="s">
        <v>90</v>
      </c>
      <c r="F138" s="46" t="s">
        <v>91</v>
      </c>
      <c r="G138" s="16" t="s">
        <v>12</v>
      </c>
      <c r="H138" s="46" t="s">
        <v>204</v>
      </c>
      <c r="J138" s="7"/>
      <c r="K138" s="46" t="s">
        <v>92</v>
      </c>
      <c r="L138" s="16" t="s">
        <v>12</v>
      </c>
      <c r="M138" s="46" t="s">
        <v>205</v>
      </c>
      <c r="O138" s="7"/>
      <c r="P138" s="46" t="s">
        <v>93</v>
      </c>
      <c r="Q138" s="16" t="s">
        <v>12</v>
      </c>
      <c r="R138" s="46" t="s">
        <v>206</v>
      </c>
      <c r="T138" s="7"/>
      <c r="U138" s="46" t="s">
        <v>94</v>
      </c>
      <c r="V138" s="16" t="s">
        <v>12</v>
      </c>
      <c r="W138" s="46" t="s">
        <v>207</v>
      </c>
    </row>
    <row r="139" spans="1:25" s="6" customFormat="1" ht="26.25" customHeight="1" x14ac:dyDescent="0.4">
      <c r="A139" s="22" t="s">
        <v>95</v>
      </c>
      <c r="B139" s="22"/>
      <c r="F139" s="72" t="s">
        <v>13</v>
      </c>
      <c r="G139" s="86"/>
      <c r="J139" s="7"/>
      <c r="K139" s="72" t="s">
        <v>13</v>
      </c>
      <c r="L139" s="86"/>
      <c r="O139" s="7"/>
      <c r="P139" s="72" t="s">
        <v>13</v>
      </c>
      <c r="Q139" s="86"/>
      <c r="T139" s="7"/>
      <c r="U139" s="90" t="s">
        <v>13</v>
      </c>
      <c r="V139" s="86"/>
    </row>
    <row r="140" spans="1:25" s="6" customFormat="1" ht="26.25" customHeight="1" x14ac:dyDescent="0.4">
      <c r="A140" s="6" t="s">
        <v>96</v>
      </c>
      <c r="F140" s="72" t="s">
        <v>13</v>
      </c>
      <c r="G140" s="86"/>
      <c r="J140" s="7"/>
      <c r="K140" s="70" t="s">
        <v>97</v>
      </c>
      <c r="L140" s="86"/>
      <c r="O140" s="7"/>
      <c r="P140" s="72" t="s">
        <v>13</v>
      </c>
      <c r="Q140" s="86"/>
      <c r="S140" s="71"/>
      <c r="T140" s="7"/>
      <c r="U140" s="70" t="s">
        <v>97</v>
      </c>
      <c r="V140" s="86"/>
    </row>
    <row r="141" spans="1:25" s="6" customFormat="1" ht="26.25" customHeight="1" x14ac:dyDescent="0.4">
      <c r="A141" s="6" t="s">
        <v>98</v>
      </c>
      <c r="F141" s="72" t="s">
        <v>30</v>
      </c>
      <c r="G141" s="86"/>
      <c r="J141" s="7"/>
      <c r="K141" s="70" t="s">
        <v>97</v>
      </c>
      <c r="L141" s="86"/>
      <c r="O141" s="7"/>
      <c r="P141" s="72" t="s">
        <v>11</v>
      </c>
      <c r="Q141" s="86"/>
      <c r="T141" s="7"/>
      <c r="U141" s="70" t="s">
        <v>97</v>
      </c>
      <c r="V141" s="86"/>
    </row>
    <row r="142" spans="1:25" s="6" customFormat="1" ht="26.25" customHeight="1" x14ac:dyDescent="0.4">
      <c r="A142" s="6" t="s">
        <v>99</v>
      </c>
      <c r="F142" s="72" t="s">
        <v>13</v>
      </c>
      <c r="G142" s="86"/>
      <c r="J142" s="7"/>
      <c r="K142" s="70" t="s">
        <v>97</v>
      </c>
      <c r="L142" s="86"/>
      <c r="O142" s="7"/>
      <c r="P142" s="72" t="s">
        <v>13</v>
      </c>
      <c r="Q142" s="86"/>
      <c r="T142" s="7"/>
      <c r="U142" s="70" t="s">
        <v>97</v>
      </c>
      <c r="V142" s="86"/>
    </row>
    <row r="143" spans="1:25" s="6" customFormat="1" ht="26.25" customHeight="1" x14ac:dyDescent="0.4">
      <c r="A143" s="6" t="s">
        <v>100</v>
      </c>
      <c r="F143" s="72" t="s">
        <v>13</v>
      </c>
      <c r="G143" s="86"/>
      <c r="J143" s="7"/>
      <c r="K143" s="72" t="s">
        <v>13</v>
      </c>
      <c r="L143" s="86"/>
      <c r="O143" s="7"/>
      <c r="P143" s="72" t="s">
        <v>13</v>
      </c>
      <c r="Q143" s="86"/>
      <c r="T143" s="7" t="s">
        <v>15</v>
      </c>
      <c r="U143" s="90" t="s">
        <v>13</v>
      </c>
      <c r="V143" s="86"/>
    </row>
    <row r="144" spans="1:25" s="6" customFormat="1" ht="26.25" customHeight="1" x14ac:dyDescent="0.4">
      <c r="A144" s="6" t="s">
        <v>101</v>
      </c>
      <c r="F144" s="72" t="s">
        <v>13</v>
      </c>
      <c r="G144" s="86"/>
      <c r="J144" s="7"/>
      <c r="K144" s="70" t="s">
        <v>97</v>
      </c>
      <c r="L144" s="86"/>
      <c r="O144" s="7"/>
      <c r="P144" s="72" t="s">
        <v>30</v>
      </c>
      <c r="Q144" s="86"/>
      <c r="T144" s="7"/>
      <c r="U144" s="70" t="s">
        <v>97</v>
      </c>
      <c r="V144" s="86"/>
    </row>
    <row r="145" spans="1:22" s="6" customFormat="1" ht="26.25" customHeight="1" x14ac:dyDescent="0.4">
      <c r="A145" s="6" t="s">
        <v>102</v>
      </c>
      <c r="F145" s="72" t="s">
        <v>13</v>
      </c>
      <c r="G145" s="86"/>
      <c r="J145" s="7"/>
      <c r="K145" s="70" t="s">
        <v>97</v>
      </c>
      <c r="L145" s="86"/>
      <c r="O145" s="7"/>
      <c r="P145" s="72" t="s">
        <v>13</v>
      </c>
      <c r="Q145" s="86"/>
      <c r="T145" s="7"/>
      <c r="U145" s="70" t="s">
        <v>97</v>
      </c>
      <c r="V145" s="86"/>
    </row>
    <row r="146" spans="1:22" s="6" customFormat="1" ht="26.25" customHeight="1" x14ac:dyDescent="0.4">
      <c r="A146" s="6" t="s">
        <v>103</v>
      </c>
      <c r="F146" s="72" t="s">
        <v>13</v>
      </c>
      <c r="G146" s="86"/>
      <c r="J146" s="7"/>
      <c r="K146" s="70" t="s">
        <v>97</v>
      </c>
      <c r="L146" s="86"/>
      <c r="O146" s="7"/>
      <c r="P146" s="72" t="s">
        <v>13</v>
      </c>
      <c r="Q146" s="86"/>
      <c r="T146" s="7"/>
      <c r="U146" s="70" t="s">
        <v>97</v>
      </c>
      <c r="V146" s="86"/>
    </row>
    <row r="147" spans="1:22" s="6" customFormat="1" ht="26.25" customHeight="1" x14ac:dyDescent="0.4">
      <c r="A147" s="6" t="s">
        <v>104</v>
      </c>
      <c r="F147" s="72" t="s">
        <v>13</v>
      </c>
      <c r="G147" s="86"/>
      <c r="J147" s="7"/>
      <c r="K147" s="70" t="s">
        <v>97</v>
      </c>
      <c r="L147" s="86"/>
      <c r="O147" s="7"/>
      <c r="P147" s="72" t="s">
        <v>13</v>
      </c>
      <c r="Q147" s="86"/>
      <c r="T147" s="7"/>
      <c r="U147" s="70" t="s">
        <v>97</v>
      </c>
      <c r="V147" s="86"/>
    </row>
    <row r="148" spans="1:22" s="6" customFormat="1" ht="26.25" customHeight="1" x14ac:dyDescent="0.4">
      <c r="A148" s="6" t="s">
        <v>105</v>
      </c>
      <c r="F148" s="72" t="s">
        <v>13</v>
      </c>
      <c r="G148" s="86"/>
      <c r="J148" s="7"/>
      <c r="K148" s="72" t="s">
        <v>13</v>
      </c>
      <c r="L148" s="86"/>
      <c r="O148" s="7"/>
      <c r="P148" s="72" t="s">
        <v>30</v>
      </c>
      <c r="Q148" s="86"/>
      <c r="T148" s="7"/>
      <c r="U148" s="70" t="s">
        <v>97</v>
      </c>
      <c r="V148" s="86"/>
    </row>
    <row r="149" spans="1:22" s="6" customFormat="1" ht="26.25" customHeight="1" x14ac:dyDescent="0.4">
      <c r="A149" s="6" t="s">
        <v>106</v>
      </c>
      <c r="F149" s="72" t="s">
        <v>13</v>
      </c>
      <c r="G149" s="86"/>
      <c r="J149" s="7"/>
      <c r="K149" s="72" t="s">
        <v>13</v>
      </c>
      <c r="L149" s="86"/>
      <c r="O149" s="7"/>
      <c r="P149" s="72" t="s">
        <v>13</v>
      </c>
      <c r="Q149" s="86"/>
      <c r="T149" s="7"/>
      <c r="U149" s="90" t="s">
        <v>13</v>
      </c>
      <c r="V149" s="86"/>
    </row>
    <row r="150" spans="1:22" s="6" customFormat="1" ht="26.25" customHeight="1" x14ac:dyDescent="0.4">
      <c r="A150" s="6" t="s">
        <v>107</v>
      </c>
      <c r="F150" s="72" t="s">
        <v>13</v>
      </c>
      <c r="G150" s="86"/>
      <c r="J150" s="7"/>
      <c r="K150" s="72" t="s">
        <v>13</v>
      </c>
      <c r="L150" s="86"/>
      <c r="O150" s="7"/>
      <c r="P150" s="72" t="s">
        <v>13</v>
      </c>
      <c r="Q150" s="86"/>
      <c r="T150" s="7"/>
      <c r="U150" s="90" t="s">
        <v>13</v>
      </c>
      <c r="V150" s="86"/>
    </row>
    <row r="151" spans="1:22" s="6" customFormat="1" ht="26.25" customHeight="1" x14ac:dyDescent="0.4">
      <c r="A151" s="6" t="s">
        <v>42</v>
      </c>
      <c r="F151" s="72" t="s">
        <v>43</v>
      </c>
      <c r="G151" s="86"/>
      <c r="J151" s="7"/>
      <c r="K151" s="72" t="s">
        <v>13</v>
      </c>
      <c r="L151" s="86"/>
      <c r="O151" s="7"/>
      <c r="P151" s="72" t="s">
        <v>13</v>
      </c>
      <c r="Q151" s="86"/>
      <c r="T151" s="7"/>
      <c r="U151" s="70" t="s">
        <v>97</v>
      </c>
      <c r="V151" s="86"/>
    </row>
    <row r="152" spans="1:22" s="6" customFormat="1" ht="26.25" customHeight="1" x14ac:dyDescent="0.4">
      <c r="A152" s="6" t="s">
        <v>108</v>
      </c>
      <c r="F152" s="72" t="s">
        <v>16</v>
      </c>
      <c r="G152" s="86"/>
      <c r="J152" s="7"/>
      <c r="K152" s="72" t="s">
        <v>13</v>
      </c>
      <c r="L152" s="86"/>
      <c r="O152" s="7"/>
      <c r="P152" s="72" t="s">
        <v>13</v>
      </c>
      <c r="Q152" s="86"/>
      <c r="T152" s="7"/>
      <c r="U152" s="90" t="s">
        <v>13</v>
      </c>
      <c r="V152" s="86"/>
    </row>
    <row r="153" spans="1:22" s="6" customFormat="1" ht="26.25" customHeight="1" x14ac:dyDescent="0.4">
      <c r="A153" s="6" t="s">
        <v>109</v>
      </c>
      <c r="F153" s="72" t="s">
        <v>13</v>
      </c>
      <c r="G153" s="86"/>
      <c r="J153" s="7"/>
      <c r="K153" s="72" t="s">
        <v>13</v>
      </c>
      <c r="L153" s="86"/>
      <c r="O153" s="7"/>
      <c r="P153" s="72" t="s">
        <v>13</v>
      </c>
      <c r="Q153" s="86"/>
      <c r="T153" s="7"/>
      <c r="U153" s="90" t="s">
        <v>13</v>
      </c>
      <c r="V153" s="86"/>
    </row>
    <row r="154" spans="1:22" s="6" customFormat="1" ht="26.25" customHeight="1" x14ac:dyDescent="0.4">
      <c r="A154" s="6" t="s">
        <v>172</v>
      </c>
      <c r="F154" s="72" t="s">
        <v>43</v>
      </c>
      <c r="G154" s="86"/>
      <c r="J154" s="7"/>
      <c r="K154" s="72" t="s">
        <v>43</v>
      </c>
      <c r="L154" s="86"/>
      <c r="O154" s="7"/>
      <c r="P154" s="72" t="s">
        <v>43</v>
      </c>
      <c r="Q154" s="86"/>
      <c r="T154" s="7"/>
      <c r="U154" s="90" t="s">
        <v>13</v>
      </c>
      <c r="V154" s="86"/>
    </row>
    <row r="155" spans="1:22" s="6" customFormat="1" ht="26.25" customHeight="1" x14ac:dyDescent="0.4">
      <c r="A155" s="6" t="s">
        <v>110</v>
      </c>
      <c r="F155" s="72" t="s">
        <v>13</v>
      </c>
      <c r="G155" s="86"/>
      <c r="J155" s="7"/>
      <c r="K155" s="70" t="s">
        <v>97</v>
      </c>
      <c r="L155" s="86"/>
      <c r="N155" s="6" t="s">
        <v>111</v>
      </c>
      <c r="O155" s="7"/>
      <c r="P155" s="72" t="s">
        <v>13</v>
      </c>
      <c r="Q155" s="86"/>
      <c r="T155" s="7"/>
      <c r="U155" s="70" t="s">
        <v>97</v>
      </c>
      <c r="V155" s="86"/>
    </row>
    <row r="156" spans="1:22" s="6" customFormat="1" ht="26.25" customHeight="1" x14ac:dyDescent="0.4">
      <c r="A156" s="6" t="s">
        <v>171</v>
      </c>
      <c r="F156" s="72" t="s">
        <v>43</v>
      </c>
      <c r="G156" s="86"/>
      <c r="J156" s="7"/>
      <c r="K156" s="72" t="s">
        <v>43</v>
      </c>
      <c r="L156" s="86"/>
      <c r="O156" s="7"/>
      <c r="P156" s="72" t="s">
        <v>43</v>
      </c>
      <c r="Q156" s="86"/>
      <c r="T156" s="7"/>
      <c r="U156" s="90" t="s">
        <v>13</v>
      </c>
      <c r="V156" s="86"/>
    </row>
    <row r="157" spans="1:22" s="6" customFormat="1" ht="26.25" customHeight="1" x14ac:dyDescent="0.4">
      <c r="A157" s="6" t="s">
        <v>112</v>
      </c>
      <c r="F157" s="72" t="s">
        <v>16</v>
      </c>
      <c r="G157" s="86"/>
      <c r="J157" s="7"/>
      <c r="K157" s="70" t="s">
        <v>97</v>
      </c>
      <c r="L157" s="86"/>
      <c r="O157" s="7"/>
      <c r="P157" s="72" t="s">
        <v>11</v>
      </c>
      <c r="Q157" s="86"/>
      <c r="T157" s="7"/>
      <c r="U157" s="90" t="s">
        <v>13</v>
      </c>
      <c r="V157" s="86"/>
    </row>
    <row r="158" spans="1:22" s="6" customFormat="1" ht="26.25" customHeight="1" x14ac:dyDescent="0.4">
      <c r="A158" s="6" t="s">
        <v>113</v>
      </c>
      <c r="F158" s="72" t="s">
        <v>13</v>
      </c>
      <c r="G158" s="86"/>
      <c r="J158" s="7"/>
      <c r="K158" s="72" t="s">
        <v>13</v>
      </c>
      <c r="L158" s="86"/>
      <c r="O158" s="7"/>
      <c r="P158" s="72" t="s">
        <v>13</v>
      </c>
      <c r="Q158" s="86"/>
      <c r="T158" s="7"/>
      <c r="U158" s="90" t="s">
        <v>13</v>
      </c>
      <c r="V158" s="86"/>
    </row>
    <row r="159" spans="1:22" s="6" customFormat="1" ht="26.25" customHeight="1" x14ac:dyDescent="0.4">
      <c r="A159" s="6" t="s">
        <v>114</v>
      </c>
      <c r="F159" s="72" t="s">
        <v>13</v>
      </c>
      <c r="G159" s="86"/>
      <c r="J159" s="7"/>
      <c r="K159" s="72" t="s">
        <v>13</v>
      </c>
      <c r="L159" s="86"/>
      <c r="O159" s="7"/>
      <c r="P159" s="72" t="s">
        <v>13</v>
      </c>
      <c r="Q159" s="86"/>
      <c r="T159" s="7"/>
      <c r="U159" s="90" t="s">
        <v>13</v>
      </c>
      <c r="V159" s="86"/>
    </row>
    <row r="160" spans="1:22" s="6" customFormat="1" ht="26.25" customHeight="1" x14ac:dyDescent="0.4">
      <c r="A160" s="6" t="s">
        <v>115</v>
      </c>
      <c r="F160" s="72" t="s">
        <v>13</v>
      </c>
      <c r="G160" s="86"/>
      <c r="J160" s="7"/>
      <c r="K160" s="70" t="s">
        <v>97</v>
      </c>
      <c r="L160" s="86"/>
      <c r="O160" s="7"/>
      <c r="P160" s="72" t="s">
        <v>13</v>
      </c>
      <c r="Q160" s="86"/>
      <c r="T160" s="7"/>
      <c r="U160" s="90" t="s">
        <v>13</v>
      </c>
      <c r="V160" s="86"/>
    </row>
    <row r="161" spans="1:23" s="6" customFormat="1" ht="26.25" customHeight="1" x14ac:dyDescent="0.4">
      <c r="A161" s="6" t="s">
        <v>116</v>
      </c>
      <c r="F161" s="72" t="s">
        <v>13</v>
      </c>
      <c r="G161" s="86"/>
      <c r="J161" s="7"/>
      <c r="K161" s="70" t="s">
        <v>97</v>
      </c>
      <c r="L161" s="86"/>
      <c r="O161" s="7"/>
      <c r="P161" s="72" t="s">
        <v>13</v>
      </c>
      <c r="Q161" s="86"/>
      <c r="T161" s="7"/>
      <c r="U161" s="70" t="s">
        <v>97</v>
      </c>
      <c r="V161" s="86"/>
    </row>
    <row r="162" spans="1:23" s="6" customFormat="1" ht="13.5" customHeight="1" x14ac:dyDescent="0.4">
      <c r="F162" s="14"/>
      <c r="G162" s="10"/>
      <c r="J162" s="7"/>
      <c r="K162" s="14"/>
      <c r="L162" s="10"/>
      <c r="O162" s="7"/>
      <c r="P162" s="14"/>
      <c r="Q162" s="86"/>
      <c r="T162" s="7"/>
      <c r="U162" s="14"/>
      <c r="V162" s="86"/>
      <c r="W162" s="22"/>
    </row>
    <row r="163" spans="1:23" s="6" customFormat="1" ht="26.25" customHeight="1" x14ac:dyDescent="0.4">
      <c r="B163" s="22"/>
      <c r="H163" s="22" t="s">
        <v>117</v>
      </c>
      <c r="J163" s="7"/>
      <c r="K163" s="7"/>
      <c r="L163" s="8"/>
      <c r="M163" s="62"/>
      <c r="P163" s="14" t="s">
        <v>13</v>
      </c>
      <c r="Q163" s="86"/>
      <c r="S163" s="10"/>
      <c r="U163" s="70" t="s">
        <v>97</v>
      </c>
      <c r="V163" s="86"/>
    </row>
    <row r="164" spans="1:23" s="6" customFormat="1" ht="26.25" customHeight="1" x14ac:dyDescent="0.4">
      <c r="I164" s="6" t="s">
        <v>118</v>
      </c>
      <c r="J164" s="7"/>
      <c r="K164" s="7"/>
      <c r="L164" s="8"/>
      <c r="M164" s="62"/>
      <c r="P164" s="14" t="s">
        <v>13</v>
      </c>
      <c r="Q164" s="86"/>
      <c r="S164" s="10"/>
      <c r="U164" s="70" t="s">
        <v>97</v>
      </c>
      <c r="V164" s="86"/>
    </row>
    <row r="165" spans="1:23" s="6" customFormat="1" ht="26.25" customHeight="1" x14ac:dyDescent="0.4">
      <c r="I165" s="6" t="s">
        <v>119</v>
      </c>
      <c r="J165" s="7"/>
      <c r="K165" s="7"/>
      <c r="L165" s="8"/>
      <c r="M165" s="62"/>
      <c r="P165" s="14" t="s">
        <v>43</v>
      </c>
      <c r="Q165" s="86"/>
      <c r="S165" s="10"/>
      <c r="U165" s="70" t="s">
        <v>97</v>
      </c>
      <c r="V165" s="86"/>
    </row>
    <row r="166" spans="1:23" s="6" customFormat="1" ht="26.25" customHeight="1" x14ac:dyDescent="0.4">
      <c r="I166" s="6" t="s">
        <v>135</v>
      </c>
      <c r="J166" s="7"/>
      <c r="K166" s="7"/>
      <c r="L166" s="8"/>
      <c r="M166" s="62"/>
      <c r="P166" s="14" t="s">
        <v>13</v>
      </c>
      <c r="Q166" s="86"/>
      <c r="S166" s="10"/>
      <c r="U166" s="70" t="s">
        <v>97</v>
      </c>
      <c r="V166" s="86"/>
    </row>
    <row r="167" spans="1:23" s="6" customFormat="1" ht="26.25" customHeight="1" x14ac:dyDescent="0.4">
      <c r="I167" s="6" t="s">
        <v>120</v>
      </c>
      <c r="J167" s="7"/>
      <c r="K167" s="7"/>
      <c r="L167" s="8"/>
      <c r="M167" s="62"/>
      <c r="P167" s="14" t="s">
        <v>13</v>
      </c>
      <c r="Q167" s="86"/>
      <c r="S167" s="10"/>
      <c r="U167" s="90" t="s">
        <v>13</v>
      </c>
      <c r="V167" s="86"/>
    </row>
    <row r="168" spans="1:23" s="6" customFormat="1" ht="26.25" customHeight="1" x14ac:dyDescent="0.4">
      <c r="I168" s="6" t="s">
        <v>121</v>
      </c>
      <c r="J168" s="7"/>
      <c r="K168" s="7"/>
      <c r="L168" s="8"/>
      <c r="M168" s="62"/>
      <c r="P168" s="14" t="s">
        <v>13</v>
      </c>
      <c r="Q168" s="86"/>
      <c r="S168" s="10"/>
      <c r="U168" s="70" t="s">
        <v>97</v>
      </c>
      <c r="V168" s="86"/>
    </row>
    <row r="169" spans="1:23" s="6" customFormat="1" ht="26.25" customHeight="1" x14ac:dyDescent="0.4">
      <c r="I169" s="6" t="s">
        <v>122</v>
      </c>
      <c r="J169" s="7"/>
      <c r="K169" s="7"/>
      <c r="L169" s="8"/>
      <c r="M169" s="62"/>
      <c r="P169" s="14" t="s">
        <v>13</v>
      </c>
      <c r="Q169" s="86"/>
      <c r="S169" s="10"/>
      <c r="U169" s="70" t="s">
        <v>97</v>
      </c>
      <c r="V169" s="86"/>
    </row>
    <row r="170" spans="1:23" s="6" customFormat="1" ht="26.25" customHeight="1" x14ac:dyDescent="0.4">
      <c r="I170" s="6" t="s">
        <v>123</v>
      </c>
      <c r="J170" s="7"/>
      <c r="K170" s="7"/>
      <c r="L170" s="8"/>
      <c r="M170" s="62"/>
      <c r="P170" s="14" t="s">
        <v>13</v>
      </c>
      <c r="Q170" s="86"/>
      <c r="S170" s="10"/>
      <c r="U170" s="70" t="s">
        <v>97</v>
      </c>
      <c r="V170" s="86"/>
    </row>
    <row r="171" spans="1:23" s="6" customFormat="1" ht="26.25" customHeight="1" x14ac:dyDescent="0.4">
      <c r="I171" s="6" t="s">
        <v>170</v>
      </c>
      <c r="J171" s="7"/>
      <c r="K171" s="7"/>
      <c r="L171" s="8"/>
      <c r="M171" s="62"/>
      <c r="P171" s="14" t="s">
        <v>43</v>
      </c>
      <c r="Q171" s="86"/>
      <c r="S171" s="10"/>
      <c r="U171" s="90" t="s">
        <v>13</v>
      </c>
      <c r="V171" s="86"/>
    </row>
    <row r="172" spans="1:23" s="6" customFormat="1" ht="26.25" customHeight="1" x14ac:dyDescent="0.4">
      <c r="I172" s="6" t="s">
        <v>161</v>
      </c>
      <c r="J172" s="7"/>
      <c r="K172" s="7"/>
      <c r="L172" s="8"/>
      <c r="M172" s="62"/>
      <c r="P172" s="14" t="s">
        <v>13</v>
      </c>
      <c r="Q172" s="86"/>
      <c r="S172" s="10"/>
      <c r="U172" s="70" t="s">
        <v>97</v>
      </c>
      <c r="V172" s="86"/>
    </row>
    <row r="173" spans="1:23" s="6" customFormat="1" ht="26.25" customHeight="1" x14ac:dyDescent="0.4">
      <c r="I173" s="6" t="s">
        <v>124</v>
      </c>
      <c r="J173" s="7"/>
      <c r="K173" s="7"/>
      <c r="L173" s="8"/>
      <c r="M173" s="62"/>
      <c r="P173" s="14" t="s">
        <v>13</v>
      </c>
      <c r="Q173" s="86"/>
      <c r="S173" s="10"/>
      <c r="U173" s="70" t="s">
        <v>97</v>
      </c>
      <c r="V173" s="86"/>
    </row>
    <row r="174" spans="1:23" s="6" customFormat="1" ht="26.25" customHeight="1" x14ac:dyDescent="0.4">
      <c r="I174" s="6" t="s">
        <v>125</v>
      </c>
      <c r="J174" s="7"/>
      <c r="K174" s="7"/>
      <c r="L174" s="8"/>
      <c r="M174" s="62"/>
      <c r="P174" s="14" t="s">
        <v>13</v>
      </c>
      <c r="Q174" s="86"/>
      <c r="S174" s="10"/>
      <c r="U174" s="70" t="s">
        <v>97</v>
      </c>
      <c r="V174" s="86"/>
    </row>
    <row r="175" spans="1:23" s="6" customFormat="1" ht="26.25" customHeight="1" x14ac:dyDescent="0.4">
      <c r="I175" s="6" t="s">
        <v>126</v>
      </c>
      <c r="J175" s="7"/>
      <c r="K175" s="7"/>
      <c r="L175" s="8"/>
      <c r="M175" s="62"/>
      <c r="P175" s="14" t="s">
        <v>13</v>
      </c>
      <c r="Q175" s="86"/>
      <c r="S175" s="10"/>
      <c r="U175" s="70" t="s">
        <v>97</v>
      </c>
      <c r="V175" s="86"/>
    </row>
    <row r="176" spans="1:23" s="6" customFormat="1" ht="26.25" customHeight="1" x14ac:dyDescent="0.4">
      <c r="I176" s="6" t="s">
        <v>127</v>
      </c>
      <c r="J176" s="7"/>
      <c r="K176" s="7"/>
      <c r="L176" s="8"/>
      <c r="M176" s="62"/>
      <c r="P176" s="14" t="s">
        <v>13</v>
      </c>
      <c r="Q176" s="86"/>
      <c r="S176" s="10"/>
      <c r="U176" s="70" t="s">
        <v>97</v>
      </c>
      <c r="V176" s="86"/>
    </row>
    <row r="177" spans="2:22" s="6" customFormat="1" ht="26.25" customHeight="1" x14ac:dyDescent="0.4">
      <c r="J177" s="7"/>
      <c r="K177" s="7"/>
      <c r="L177" s="8"/>
      <c r="M177" s="62"/>
      <c r="P177" s="14"/>
      <c r="Q177" s="86"/>
      <c r="S177" s="10"/>
      <c r="T177" s="52"/>
    </row>
    <row r="178" spans="2:22" s="6" customFormat="1" ht="26.25" customHeight="1" x14ac:dyDescent="0.4">
      <c r="B178" s="22"/>
      <c r="C178" s="8"/>
      <c r="H178" s="22" t="s">
        <v>128</v>
      </c>
      <c r="J178" s="7"/>
      <c r="K178" s="7"/>
      <c r="L178" s="10"/>
      <c r="M178" s="62"/>
      <c r="P178" s="14" t="s">
        <v>13</v>
      </c>
      <c r="Q178" s="86"/>
      <c r="R178" s="8"/>
      <c r="S178" s="10"/>
      <c r="T178" s="8"/>
      <c r="U178" s="86"/>
      <c r="V178" s="62"/>
    </row>
    <row r="179" spans="2:22" s="6" customFormat="1" ht="26.25" customHeight="1" x14ac:dyDescent="0.4">
      <c r="B179" s="22"/>
      <c r="C179" s="8"/>
      <c r="H179" s="22"/>
      <c r="I179" s="6" t="s">
        <v>133</v>
      </c>
      <c r="J179" s="7"/>
      <c r="K179" s="7"/>
      <c r="L179" s="10"/>
      <c r="M179" s="62"/>
      <c r="P179" s="14" t="s">
        <v>43</v>
      </c>
      <c r="Q179" s="86"/>
      <c r="R179" s="8"/>
      <c r="S179" s="10"/>
      <c r="T179" s="8"/>
      <c r="U179" s="86"/>
      <c r="V179" s="62"/>
    </row>
    <row r="180" spans="2:22" s="6" customFormat="1" ht="26.25" customHeight="1" x14ac:dyDescent="0.4">
      <c r="B180" s="22"/>
      <c r="H180" s="22"/>
      <c r="I180" s="6" t="s">
        <v>129</v>
      </c>
      <c r="J180" s="7"/>
      <c r="K180" s="7"/>
      <c r="L180" s="10"/>
      <c r="M180" s="62"/>
      <c r="P180" s="14" t="s">
        <v>13</v>
      </c>
      <c r="Q180" s="86"/>
      <c r="R180" s="8"/>
      <c r="S180" s="10"/>
      <c r="T180" s="89"/>
      <c r="U180" s="86"/>
      <c r="V180" s="62"/>
    </row>
    <row r="181" spans="2:22" s="6" customFormat="1" ht="26.25" customHeight="1" x14ac:dyDescent="0.4">
      <c r="H181" s="73"/>
      <c r="I181" s="6" t="s">
        <v>134</v>
      </c>
      <c r="J181" s="7"/>
      <c r="K181" s="7"/>
      <c r="L181" s="10"/>
      <c r="M181" s="62"/>
      <c r="P181" s="14" t="s">
        <v>13</v>
      </c>
      <c r="Q181" s="86"/>
      <c r="R181" s="8"/>
      <c r="S181" s="10"/>
      <c r="T181" s="89"/>
      <c r="U181" s="86"/>
      <c r="V181" s="62"/>
    </row>
    <row r="182" spans="2:22" s="6" customFormat="1" ht="26.25" customHeight="1" x14ac:dyDescent="0.4">
      <c r="H182" s="73"/>
      <c r="I182" s="6" t="s">
        <v>130</v>
      </c>
      <c r="J182" s="7"/>
      <c r="K182" s="7"/>
      <c r="L182" s="10"/>
      <c r="M182" s="62"/>
      <c r="P182" s="14" t="s">
        <v>13</v>
      </c>
      <c r="Q182" s="86"/>
      <c r="R182" s="8"/>
      <c r="S182" s="10"/>
      <c r="T182" s="89"/>
      <c r="U182" s="86"/>
      <c r="V182" s="62"/>
    </row>
    <row r="183" spans="2:22" s="6" customFormat="1" ht="26.25" customHeight="1" x14ac:dyDescent="0.4">
      <c r="H183" s="73"/>
      <c r="I183" s="6" t="s">
        <v>131</v>
      </c>
      <c r="J183" s="7"/>
      <c r="K183" s="7"/>
      <c r="L183" s="10"/>
      <c r="M183" s="62"/>
      <c r="P183" s="14" t="s">
        <v>13</v>
      </c>
      <c r="Q183" s="86"/>
      <c r="R183" s="8"/>
      <c r="S183" s="10"/>
      <c r="T183" s="8"/>
      <c r="U183" s="86"/>
      <c r="V183" s="62"/>
    </row>
    <row r="184" spans="2:22" s="6" customFormat="1" ht="26.25" customHeight="1" x14ac:dyDescent="0.4">
      <c r="H184" s="73"/>
      <c r="I184" s="6" t="s">
        <v>44</v>
      </c>
      <c r="J184" s="7"/>
      <c r="K184" s="7"/>
      <c r="L184" s="10"/>
      <c r="M184" s="62"/>
      <c r="P184" s="14" t="s">
        <v>13</v>
      </c>
      <c r="Q184" s="86"/>
      <c r="R184" s="8"/>
      <c r="S184" s="10"/>
      <c r="T184" s="8"/>
      <c r="U184" s="86"/>
      <c r="V184" s="62"/>
    </row>
    <row r="185" spans="2:22" s="6" customFormat="1" ht="26.25" customHeight="1" x14ac:dyDescent="0.4">
      <c r="H185" s="73"/>
      <c r="I185" s="6" t="s">
        <v>132</v>
      </c>
      <c r="J185" s="7"/>
      <c r="K185" s="7"/>
      <c r="L185" s="10"/>
      <c r="M185" s="62"/>
      <c r="P185" s="14" t="s">
        <v>43</v>
      </c>
      <c r="Q185" s="86"/>
      <c r="R185" s="8"/>
      <c r="S185" s="10"/>
      <c r="T185" s="8"/>
      <c r="U185" s="86"/>
      <c r="V185" s="62"/>
    </row>
    <row r="186" spans="2:22" s="6" customFormat="1" ht="26.25" customHeight="1" x14ac:dyDescent="0.4">
      <c r="H186" s="73"/>
      <c r="I186" s="6" t="s">
        <v>46</v>
      </c>
      <c r="J186" s="7"/>
      <c r="K186" s="7"/>
      <c r="L186" s="10"/>
      <c r="M186" s="62"/>
      <c r="P186" s="14" t="s">
        <v>43</v>
      </c>
      <c r="Q186" s="86"/>
      <c r="R186" s="8"/>
      <c r="S186" s="10"/>
      <c r="T186" s="8"/>
      <c r="U186" s="86"/>
      <c r="V186" s="62"/>
    </row>
    <row r="187" spans="2:22" s="6" customFormat="1" ht="26.25" customHeight="1" x14ac:dyDescent="0.4">
      <c r="H187" s="73"/>
      <c r="I187" s="6" t="s">
        <v>47</v>
      </c>
      <c r="J187" s="7"/>
      <c r="K187" s="7"/>
      <c r="L187" s="10"/>
      <c r="M187" s="62"/>
      <c r="P187" s="14" t="s">
        <v>13</v>
      </c>
      <c r="Q187" s="86"/>
      <c r="R187" s="8"/>
      <c r="S187" s="10"/>
      <c r="T187" s="8"/>
      <c r="U187" s="86"/>
      <c r="V187" s="62"/>
    </row>
  </sheetData>
  <sortState xmlns:xlrd2="http://schemas.microsoft.com/office/spreadsheetml/2017/richdata2" ref="T13:T17">
    <sortCondition ref="T13:T17"/>
  </sortState>
  <phoneticPr fontId="0" type="noConversion"/>
  <printOptions gridLines="1"/>
  <pageMargins left="0.25" right="0.25" top="0.75" bottom="0.75" header="0.3" footer="0.3"/>
  <pageSetup scale="47" fitToHeight="2" orientation="portrait" r:id="rId1"/>
  <headerFooter alignWithMargins="0">
    <oddHeader>&amp;L&amp;24&amp;F Page &amp;P of  &amp;N</oddHeader>
    <oddFooter>&amp;CPage &amp;P of &amp;N</oddFooter>
  </headerFooter>
  <rowBreaks count="3" manualBreakCount="3">
    <brk id="45" max="24" man="1"/>
    <brk id="91" max="24" man="1"/>
    <brk id="135" max="2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217d0d-f35c-4be9-a79c-12f83f26b44f" xsi:nil="true"/>
    <lcf76f155ced4ddcb4097134ff3c332f xmlns="ad4ed920-b616-4916-aa46-db4577a8a4a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01DA8381B90049888460B7464709F7" ma:contentTypeVersion="18" ma:contentTypeDescription="Create a new document." ma:contentTypeScope="" ma:versionID="51fd2fb4d78bdd8bd4521afda31d3336">
  <xsd:schema xmlns:xsd="http://www.w3.org/2001/XMLSchema" xmlns:xs="http://www.w3.org/2001/XMLSchema" xmlns:p="http://schemas.microsoft.com/office/2006/metadata/properties" xmlns:ns2="ad4ed920-b616-4916-aa46-db4577a8a4ae" xmlns:ns3="86217d0d-f35c-4be9-a79c-12f83f26b44f" targetNamespace="http://schemas.microsoft.com/office/2006/metadata/properties" ma:root="true" ma:fieldsID="278f1716e91d18a14550eb9c92a42b05" ns2:_="" ns3:_="">
    <xsd:import namespace="ad4ed920-b616-4916-aa46-db4577a8a4ae"/>
    <xsd:import namespace="86217d0d-f35c-4be9-a79c-12f83f26b4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ed920-b616-4916-aa46-db4577a8a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7a121ff-39b4-4eea-9624-caef7f46d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7d0d-f35c-4be9-a79c-12f83f26b4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13e3c1c-967d-4359-84dc-e849aab33e5e}" ma:internalName="TaxCatchAll" ma:showField="CatchAllData" ma:web="86217d0d-f35c-4be9-a79c-12f83f26b4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2EE4A38-039A-4878-8B94-A275235CEC0E}">
  <ds:schemaRefs>
    <ds:schemaRef ds:uri="http://schemas.microsoft.com/office/2006/documentManagement/types"/>
    <ds:schemaRef ds:uri="86217d0d-f35c-4be9-a79c-12f83f26b44f"/>
    <ds:schemaRef ds:uri="http://purl.org/dc/elements/1.1/"/>
    <ds:schemaRef ds:uri="ad4ed920-b616-4916-aa46-db4577a8a4a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DC7BC8-B521-4242-A53D-1BDC236A2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4ed920-b616-4916-aa46-db4577a8a4ae"/>
    <ds:schemaRef ds:uri="86217d0d-f35c-4be9-a79c-12f83f26b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F3652-3565-4493-8DC6-DFBDE250C5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C061D6-4479-4C4B-AF10-6D504CC83A9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Gail</dc:creator>
  <cp:keywords/>
  <dc:description/>
  <cp:lastModifiedBy>Sam Cox (Sales Asst.)</cp:lastModifiedBy>
  <cp:revision/>
  <cp:lastPrinted>2026-09-25T16:12:52Z</cp:lastPrinted>
  <dcterms:created xsi:type="dcterms:W3CDTF">2004-11-24T16:23:44Z</dcterms:created>
  <dcterms:modified xsi:type="dcterms:W3CDTF">2026-09-25T16:15:19Z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472600.000000000</vt:lpwstr>
  </property>
  <property fmtid="{D5CDD505-2E9C-101B-9397-08002B2CF9AE}" pid="3" name="ContentTypeId">
    <vt:lpwstr>0x0101002701DA8381B90049888460B7464709F7</vt:lpwstr>
  </property>
  <property fmtid="{D5CDD505-2E9C-101B-9397-08002B2CF9AE}" pid="4" name="MediaServiceImageTags">
    <vt:lpwstr/>
  </property>
</Properties>
</file>