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orgedidden.sharepoint.com/Sales/Availability/2025/"/>
    </mc:Choice>
  </mc:AlternateContent>
  <xr:revisionPtr revIDLastSave="42" documentId="8_{1F573396-B2B7-4EC8-8E10-097590B89F37}" xr6:coauthVersionLast="47" xr6:coauthVersionMax="47" xr10:uidLastSave="{5D5213AB-7853-411A-8EA9-C742CEAB7029}"/>
  <bookViews>
    <workbookView xWindow="-120" yWindow="-120" windowWidth="29040" windowHeight="15720" xr2:uid="{545E5206-9230-4D94-9FFC-865AAB17CB5A}"/>
  </bookViews>
  <sheets>
    <sheet name="A" sheetId="1" r:id="rId1"/>
  </sheets>
  <definedNames>
    <definedName name="_xlnm.Print_Area" localSheetId="0">A!$A$1:$Y$180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6" i="1" l="1"/>
  <c r="S136" i="1"/>
  <c r="Y89" i="1"/>
  <c r="Y91" i="1"/>
  <c r="Y5" i="1" s="1"/>
  <c r="Y90" i="1"/>
  <c r="Y4" i="1" s="1"/>
  <c r="Y88" i="1"/>
  <c r="Y44" i="1"/>
  <c r="Y3" i="1" s="1"/>
  <c r="Y43" i="1"/>
  <c r="Y6" i="1"/>
  <c r="Y1" i="1"/>
  <c r="Y2" i="1" l="1"/>
</calcChain>
</file>

<file path=xl/sharedStrings.xml><?xml version="1.0" encoding="utf-8"?>
<sst xmlns="http://schemas.openxmlformats.org/spreadsheetml/2006/main" count="531" uniqueCount="212">
  <si>
    <t>George Didden Greenhouses, Inc.  Hatfield, Pa 19440</t>
  </si>
  <si>
    <t>Customer name:</t>
  </si>
  <si>
    <t>Phone (215)855-2114   Fax (215)855-7886</t>
  </si>
  <si>
    <t>Desired Delivery Date:</t>
  </si>
  <si>
    <t>E-mail: sales@georgedidden.com</t>
  </si>
  <si>
    <t>Description code</t>
  </si>
  <si>
    <t>gs/few</t>
  </si>
  <si>
    <t>gs</t>
  </si>
  <si>
    <t xml:space="preserve">gs </t>
  </si>
  <si>
    <t>Cactus &amp; Succulents in clay pots</t>
  </si>
  <si>
    <t>&lt;&lt;Mixed Garden</t>
  </si>
  <si>
    <t xml:space="preserve">Order </t>
  </si>
  <si>
    <t>c</t>
  </si>
  <si>
    <t>Order Qty.</t>
  </si>
  <si>
    <t>sc</t>
  </si>
  <si>
    <t>*c</t>
  </si>
  <si>
    <t>White</t>
  </si>
  <si>
    <r>
      <rPr>
        <b/>
        <sz val="18"/>
        <rFont val="Arial"/>
        <family val="2"/>
      </rPr>
      <t>vs=</t>
    </r>
    <r>
      <rPr>
        <sz val="18"/>
        <rFont val="Arial"/>
        <family val="2"/>
      </rPr>
      <t xml:space="preserve"> Very Small     </t>
    </r>
    <r>
      <rPr>
        <b/>
        <sz val="18"/>
        <rFont val="Arial"/>
        <family val="2"/>
      </rPr>
      <t>sm=</t>
    </r>
    <r>
      <rPr>
        <sz val="18"/>
        <rFont val="Arial"/>
        <family val="2"/>
      </rPr>
      <t xml:space="preserve"> Small     </t>
    </r>
    <r>
      <rPr>
        <b/>
        <sz val="18"/>
        <rFont val="Arial"/>
        <family val="2"/>
      </rPr>
      <t>gs=</t>
    </r>
    <r>
      <rPr>
        <sz val="18"/>
        <rFont val="Arial"/>
        <family val="2"/>
      </rPr>
      <t xml:space="preserve"> Good Size    </t>
    </r>
    <r>
      <rPr>
        <b/>
        <sz val="18"/>
        <rFont val="Arial"/>
        <family val="2"/>
      </rPr>
      <t xml:space="preserve">b= </t>
    </r>
    <r>
      <rPr>
        <sz val="18"/>
        <rFont val="Arial"/>
        <family val="2"/>
      </rPr>
      <t>Bud    s</t>
    </r>
    <r>
      <rPr>
        <b/>
        <sz val="18"/>
        <rFont val="Arial"/>
        <family val="2"/>
      </rPr>
      <t>c=</t>
    </r>
    <r>
      <rPr>
        <sz val="18"/>
        <rFont val="Arial"/>
        <family val="2"/>
      </rPr>
      <t xml:space="preserve">Some Color    </t>
    </r>
    <r>
      <rPr>
        <b/>
        <sz val="18"/>
        <rFont val="Arial"/>
        <family val="2"/>
      </rPr>
      <t>c=</t>
    </r>
    <r>
      <rPr>
        <sz val="18"/>
        <rFont val="Arial"/>
        <family val="2"/>
      </rPr>
      <t xml:space="preserve"> Color    </t>
    </r>
    <r>
      <rPr>
        <b/>
        <sz val="18"/>
        <rFont val="Arial"/>
        <family val="2"/>
      </rPr>
      <t>*c</t>
    </r>
    <r>
      <rPr>
        <sz val="18"/>
        <rFont val="Arial"/>
        <family val="2"/>
      </rPr>
      <t>= Full Color   n/a= Not available</t>
    </r>
  </si>
  <si>
    <t xml:space="preserve"> </t>
  </si>
  <si>
    <t>Des.</t>
  </si>
  <si>
    <t>Desc.</t>
  </si>
  <si>
    <t>Contact phone #</t>
  </si>
  <si>
    <t xml:space="preserve">Ordered by:  </t>
  </si>
  <si>
    <t>Order</t>
  </si>
  <si>
    <t>Page 1 flat total:</t>
  </si>
  <si>
    <t>FINAL flat total:</t>
  </si>
  <si>
    <t>FINAL 10" Basket total:</t>
  </si>
  <si>
    <t>Basil, Sweet</t>
  </si>
  <si>
    <r>
      <t xml:space="preserve">Lysimachia, </t>
    </r>
    <r>
      <rPr>
        <b/>
        <sz val="12"/>
        <rFont val="Arial"/>
        <family val="2"/>
      </rPr>
      <t>Creeping Jenny</t>
    </r>
  </si>
  <si>
    <t>FINAL 9" pot total:</t>
  </si>
  <si>
    <t xml:space="preserve">Herbs  </t>
  </si>
  <si>
    <t>Grower's Choice</t>
  </si>
  <si>
    <t>Acapulco Purple 6-8"</t>
  </si>
  <si>
    <t>Acapulco Red 6-8"</t>
  </si>
  <si>
    <t>Chilly Chili-9-10"</t>
  </si>
  <si>
    <t>Purple Flash 12-16"</t>
  </si>
  <si>
    <t xml:space="preserve">Sangria, purple fruit-6-8" </t>
  </si>
  <si>
    <t>Page 2 flat total:</t>
  </si>
  <si>
    <t>n/a</t>
  </si>
  <si>
    <t>sm</t>
  </si>
  <si>
    <t>as of now</t>
  </si>
  <si>
    <t>Kale, Lacinato Black</t>
  </si>
  <si>
    <t>Lettuce,  Grand Rapids</t>
  </si>
  <si>
    <t>Kale, Blue Scotch</t>
  </si>
  <si>
    <t>Kale, Red Russian</t>
  </si>
  <si>
    <t>Lettuce,  Red Sails</t>
  </si>
  <si>
    <t>Simply Salad</t>
  </si>
  <si>
    <t>Alfresco</t>
  </si>
  <si>
    <r>
      <rPr>
        <u/>
        <sz val="14"/>
        <rFont val="Arial"/>
        <family val="2"/>
      </rPr>
      <t>Alfresco Mix</t>
    </r>
    <r>
      <rPr>
        <sz val="14"/>
        <rFont val="Arial"/>
        <family val="2"/>
      </rPr>
      <t xml:space="preserve"> - includes mix of lettuces, arugula, endive and radicchio</t>
    </r>
  </si>
  <si>
    <t>City Garden</t>
  </si>
  <si>
    <r>
      <rPr>
        <u/>
        <sz val="14"/>
        <rFont val="Arial"/>
        <family val="2"/>
      </rPr>
      <t>City Garden Mix</t>
    </r>
    <r>
      <rPr>
        <sz val="14"/>
        <rFont val="Arial"/>
        <family val="2"/>
      </rPr>
      <t xml:space="preserve"> - </t>
    </r>
    <r>
      <rPr>
        <sz val="11"/>
        <rFont val="Arial"/>
        <family val="2"/>
      </rPr>
      <t>traditional mix of lettuce varieties; includes various shades of green and bronze with many different leaf textures</t>
    </r>
  </si>
  <si>
    <t>Kale Storm</t>
  </si>
  <si>
    <r>
      <rPr>
        <u/>
        <sz val="14"/>
        <rFont val="Arial"/>
        <family val="2"/>
      </rPr>
      <t xml:space="preserve">Kale Storm </t>
    </r>
    <r>
      <rPr>
        <sz val="14"/>
        <rFont val="Arial"/>
        <family val="2"/>
      </rPr>
      <t xml:space="preserve">- An attractive assortment of textures and colors, including purple, green and blue. </t>
    </r>
  </si>
  <si>
    <t>Endless Summer Picnic Mix</t>
  </si>
  <si>
    <r>
      <rPr>
        <u/>
        <sz val="14"/>
        <rFont val="Arial"/>
        <family val="2"/>
      </rPr>
      <t>Summer Picnnic Mix</t>
    </r>
    <r>
      <rPr>
        <sz val="14"/>
        <rFont val="Arial"/>
        <family val="2"/>
      </rPr>
      <t>- In this mix you get 5 varieties of red and green gourmet baby lettuce!</t>
    </r>
  </si>
  <si>
    <t>Hardy Asters</t>
  </si>
  <si>
    <t>4.5" Pots</t>
  </si>
  <si>
    <t>9" Pots</t>
  </si>
  <si>
    <t>4" Decs.</t>
  </si>
  <si>
    <t>4.5" Desc.</t>
  </si>
  <si>
    <t>Asst. (Grower's choice)</t>
  </si>
  <si>
    <r>
      <t xml:space="preserve">Assorted Colors </t>
    </r>
    <r>
      <rPr>
        <b/>
        <sz val="12"/>
        <rFont val="Arial"/>
        <family val="2"/>
      </rPr>
      <t>(Grower's choice)</t>
    </r>
  </si>
  <si>
    <t>vs</t>
  </si>
  <si>
    <t>Blue</t>
  </si>
  <si>
    <t>Lilac</t>
  </si>
  <si>
    <t>Lavender</t>
  </si>
  <si>
    <t>Mixed</t>
  </si>
  <si>
    <t>Pink</t>
  </si>
  <si>
    <t>Purple</t>
  </si>
  <si>
    <t>Red</t>
  </si>
  <si>
    <t xml:space="preserve">Rose </t>
  </si>
  <si>
    <t>Kale &amp; Cabbage</t>
  </si>
  <si>
    <t>Assorted (Grower's choice)</t>
  </si>
  <si>
    <t>Cabbage, Purple</t>
  </si>
  <si>
    <t>Cabbage, White</t>
  </si>
  <si>
    <t>Kale, Purple</t>
  </si>
  <si>
    <t>Kale, White</t>
  </si>
  <si>
    <t xml:space="preserve">Kale, Purple Peacock </t>
  </si>
  <si>
    <t>Kale, Peacock White</t>
  </si>
  <si>
    <t>Ornamental Grasses</t>
  </si>
  <si>
    <t>Millet, Jade Princess</t>
  </si>
  <si>
    <t>Millet, Jester</t>
  </si>
  <si>
    <t>Pennisetum Rubrum</t>
  </si>
  <si>
    <t>Celosia</t>
  </si>
  <si>
    <t xml:space="preserve">    Intenz, Purple</t>
  </si>
  <si>
    <t xml:space="preserve">    Kelos Fire Orange</t>
  </si>
  <si>
    <t xml:space="preserve">    Kelos Fire Pink</t>
  </si>
  <si>
    <t xml:space="preserve">    Kelos Fire Red</t>
  </si>
  <si>
    <t xml:space="preserve">    Twisted Orange</t>
  </si>
  <si>
    <t>Hardy Mums</t>
  </si>
  <si>
    <t>10" Upright HB</t>
  </si>
  <si>
    <t>10" Belden HB</t>
  </si>
  <si>
    <t>12" Color Bowl</t>
  </si>
  <si>
    <t>Orange/Bronze</t>
  </si>
  <si>
    <t>Yellow</t>
  </si>
  <si>
    <t>6" Pots</t>
  </si>
  <si>
    <t>Fall Pansies</t>
  </si>
  <si>
    <t>Market paks</t>
  </si>
  <si>
    <t>4" Pots</t>
  </si>
  <si>
    <t>4.5" Pot</t>
  </si>
  <si>
    <t>6" Pot</t>
  </si>
  <si>
    <r>
      <t xml:space="preserve">Pansies Asst. </t>
    </r>
    <r>
      <rPr>
        <b/>
        <sz val="12"/>
        <rFont val="Arial"/>
        <family val="2"/>
      </rPr>
      <t>(Grower's choice)</t>
    </r>
  </si>
  <si>
    <t>-</t>
  </si>
  <si>
    <t>Beaconsfield</t>
  </si>
  <si>
    <t>Black</t>
  </si>
  <si>
    <t>Blue, Light Pure</t>
  </si>
  <si>
    <t>Blue, True</t>
  </si>
  <si>
    <t>Fire, Delta</t>
  </si>
  <si>
    <t>Lavender Shades</t>
  </si>
  <si>
    <t>Matrix Morpheus</t>
  </si>
  <si>
    <t>Midnight Glow</t>
  </si>
  <si>
    <t>Mixed, Citrus Mixed</t>
  </si>
  <si>
    <t>Mixed, Clear</t>
  </si>
  <si>
    <t>Orange, Clear</t>
  </si>
  <si>
    <t>Pink Shades</t>
  </si>
  <si>
    <t>Purple, Dark clear</t>
  </si>
  <si>
    <t>Red with Face</t>
  </si>
  <si>
    <t>Sangria</t>
  </si>
  <si>
    <t>`</t>
  </si>
  <si>
    <t>Ultima Radiance Red</t>
  </si>
  <si>
    <t>White, Clear</t>
  </si>
  <si>
    <t>Yellow, Dark Clear</t>
  </si>
  <si>
    <t>Yellow, Dark with Face</t>
  </si>
  <si>
    <t>Yellow, Lemon Clear</t>
  </si>
  <si>
    <r>
      <t xml:space="preserve">Cool Wave Pansy, </t>
    </r>
    <r>
      <rPr>
        <b/>
        <sz val="12"/>
        <rFont val="Arial"/>
        <family val="2"/>
      </rPr>
      <t>Asst (Grower's Choice)</t>
    </r>
  </si>
  <si>
    <t>Blue Skies</t>
  </si>
  <si>
    <t>Lemon Surprise</t>
  </si>
  <si>
    <t>Morpho</t>
  </si>
  <si>
    <t>Raspberry Swirl</t>
  </si>
  <si>
    <r>
      <t xml:space="preserve">Viola, Asst </t>
    </r>
    <r>
      <rPr>
        <b/>
        <sz val="14"/>
        <rFont val="Arial"/>
        <family val="2"/>
      </rPr>
      <t>(Grower's Choice)</t>
    </r>
  </si>
  <si>
    <t>Antique, Apricot Gem</t>
  </si>
  <si>
    <t>Antique, Lavender Apricot Gem</t>
  </si>
  <si>
    <t>Blue, Penny</t>
  </si>
  <si>
    <t>Mixed, All Season, Penny</t>
  </si>
  <si>
    <r>
      <t xml:space="preserve">Mixed, Citrus </t>
    </r>
    <r>
      <rPr>
        <sz val="12"/>
        <rFont val="Arial"/>
        <family val="2"/>
      </rPr>
      <t>(Yellow, Orange &amp; White)</t>
    </r>
  </si>
  <si>
    <t>Orange, Penny</t>
  </si>
  <si>
    <t>Red with blotch, Penny</t>
  </si>
  <si>
    <t>Violet, Penny</t>
  </si>
  <si>
    <t>White, Penny</t>
  </si>
  <si>
    <t>Yellow, Penny</t>
  </si>
  <si>
    <t>Page 3 flat total:</t>
  </si>
  <si>
    <t>Page 4 flat total:</t>
  </si>
  <si>
    <t>Page 4, 10" Basket total:</t>
  </si>
  <si>
    <t>Millet, Copper Prince</t>
  </si>
  <si>
    <t>c/few</t>
  </si>
  <si>
    <t>b/sc</t>
  </si>
  <si>
    <t>Dusty Miller, Silver Dusty</t>
  </si>
  <si>
    <t>Swiss Chard</t>
  </si>
  <si>
    <t>b</t>
  </si>
  <si>
    <t xml:space="preserve">    Twisted Yellow</t>
  </si>
  <si>
    <t>sc/few</t>
  </si>
  <si>
    <t xml:space="preserve">    Kelos Yellow</t>
  </si>
  <si>
    <t>Page 2, 9" pot total:</t>
  </si>
  <si>
    <t>Page 3, 9" flat total:</t>
  </si>
  <si>
    <t>Page 3, 10" Basket total:</t>
  </si>
  <si>
    <t>Fire, Sorbet</t>
  </si>
  <si>
    <t xml:space="preserve">Gallons /flat of 6 pots </t>
  </si>
  <si>
    <t>Ivy, hedera Needlepoint</t>
  </si>
  <si>
    <t>4.5" Assorted Potted Material</t>
  </si>
  <si>
    <t>Millet, Purple Baron</t>
  </si>
  <si>
    <t xml:space="preserve">    Kelos Magenta</t>
  </si>
  <si>
    <t xml:space="preserve">    Twisted Red</t>
  </si>
  <si>
    <t>~</t>
  </si>
  <si>
    <t xml:space="preserve">b </t>
  </si>
  <si>
    <t xml:space="preserve">Autumn Cascade: Sweet potato vine, Millet, Pansies, Celosia, and  Kale/cabbage </t>
  </si>
  <si>
    <t xml:space="preserve">Golden Glow: Creeping Jenny, Millet, Pansies, Celosia, and Kale/cabbage </t>
  </si>
  <si>
    <t>FINAL 13" urn total:</t>
  </si>
  <si>
    <t>Small buds</t>
  </si>
  <si>
    <t>b/few</t>
  </si>
  <si>
    <t>***Little color as they color up with cold temps***</t>
  </si>
  <si>
    <t>b/sm</t>
  </si>
  <si>
    <t>*c/few</t>
  </si>
  <si>
    <t>Diddens Availability 9/15</t>
  </si>
  <si>
    <t>Page 3, 12" Basket total:</t>
  </si>
  <si>
    <t>FINAL 12" Basket total:</t>
  </si>
  <si>
    <t>gs /few</t>
  </si>
  <si>
    <t xml:space="preserve">n/a </t>
  </si>
  <si>
    <t>Collards, Southern</t>
  </si>
  <si>
    <t>sg</t>
  </si>
  <si>
    <t>1" flat 36 pots in Clay pots</t>
  </si>
  <si>
    <t xml:space="preserve">flat of 12 pots </t>
  </si>
  <si>
    <t>2" flat of 24 pots</t>
  </si>
  <si>
    <t>3" flat of 18 pots</t>
  </si>
  <si>
    <t>4" flat of 12 pots</t>
  </si>
  <si>
    <t>4.5" flat of String of Pearls of 6 pots</t>
  </si>
  <si>
    <t>6" flat of 6 pots</t>
  </si>
  <si>
    <t>1" plugs flat (102 plugs/flat)</t>
  </si>
  <si>
    <t>2" plugs flat of 72 asst plugs</t>
  </si>
  <si>
    <t>13" Urn Fall Combos</t>
  </si>
  <si>
    <t>4.5" flat of 12 pots</t>
  </si>
  <si>
    <t>Dianthus</t>
  </si>
  <si>
    <t xml:space="preserve">                               4" flat of 18 pots       4.5" flat of 12 pots</t>
  </si>
  <si>
    <t xml:space="preserve">4.5" Ornamental Peppers   flat of 12 pots </t>
  </si>
  <si>
    <t xml:space="preserve">6" Ornamental Peppers   flat of 6 pots </t>
  </si>
  <si>
    <t xml:space="preserve">Cold vegetables- these in 1004 trays (10 paks with 4 plants per pak-Cell Pak) </t>
  </si>
  <si>
    <t xml:space="preserve">      4.5" round pot</t>
  </si>
  <si>
    <t xml:space="preserve">              4.5" flat of 12 pots </t>
  </si>
  <si>
    <t xml:space="preserve">6" flat of 6 pots </t>
  </si>
  <si>
    <t xml:space="preserve">9" </t>
  </si>
  <si>
    <r>
      <t xml:space="preserve">4.5" flat </t>
    </r>
    <r>
      <rPr>
        <b/>
        <u/>
        <sz val="12"/>
        <rFont val="Arial"/>
        <family val="2"/>
      </rPr>
      <t xml:space="preserve">of 12 pots </t>
    </r>
  </si>
  <si>
    <t xml:space="preserve">9"  </t>
  </si>
  <si>
    <r>
      <t xml:space="preserve">              4.5" flat </t>
    </r>
    <r>
      <rPr>
        <sz val="12"/>
        <rFont val="Arial"/>
        <family val="2"/>
      </rPr>
      <t xml:space="preserve">of 12 pots </t>
    </r>
  </si>
  <si>
    <r>
      <t xml:space="preserve">   6" flat </t>
    </r>
    <r>
      <rPr>
        <sz val="12"/>
        <rFont val="Arial"/>
        <family val="2"/>
      </rPr>
      <t xml:space="preserve">of 6 pots </t>
    </r>
  </si>
  <si>
    <t xml:space="preserve">    9" </t>
  </si>
  <si>
    <t xml:space="preserve">10"HB </t>
  </si>
  <si>
    <t xml:space="preserve">10" Belden </t>
  </si>
  <si>
    <t xml:space="preserve">12" Combo </t>
  </si>
  <si>
    <t>MP</t>
  </si>
  <si>
    <t xml:space="preserve">4" </t>
  </si>
  <si>
    <t xml:space="preserve">4.5" </t>
  </si>
  <si>
    <t xml:space="preserve">6" </t>
  </si>
  <si>
    <t>10" Hanging baskets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</si>
</sst>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u/>
      <sz val="20"/>
      <name val="Arial"/>
      <family val="2"/>
    </font>
    <font>
      <sz val="20"/>
      <name val="Arial"/>
      <family val="2"/>
    </font>
    <font>
      <b/>
      <u/>
      <sz val="18"/>
      <name val="Arial"/>
      <family val="2"/>
    </font>
    <font>
      <sz val="2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u/>
      <sz val="1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22"/>
      <name val="Arial"/>
      <family val="2"/>
    </font>
    <font>
      <b/>
      <i/>
      <u/>
      <sz val="28"/>
      <name val="Arial"/>
      <family val="2"/>
    </font>
    <font>
      <sz val="2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FF0000"/>
      <name val="Arial"/>
      <family val="2"/>
    </font>
    <font>
      <u/>
      <sz val="14"/>
      <color theme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26"/>
      <name val="Arial"/>
      <family val="2"/>
    </font>
    <font>
      <sz val="28"/>
      <color rgb="FFFF0000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b/>
      <sz val="18"/>
      <color rgb="FFFF0000"/>
      <name val="Arial"/>
      <family val="2"/>
    </font>
    <font>
      <sz val="16"/>
      <name val="Calibri"/>
      <family val="2"/>
    </font>
    <font>
      <b/>
      <sz val="14"/>
      <color rgb="FFFF0000"/>
      <name val="Arial"/>
      <family val="2"/>
    </font>
    <font>
      <b/>
      <u/>
      <sz val="16"/>
      <color rgb="FFFF0000"/>
      <name val="Arial"/>
      <family val="2"/>
    </font>
    <font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20"/>
      <name val="Arial"/>
      <family val="2"/>
    </font>
    <font>
      <b/>
      <i/>
      <sz val="16"/>
      <name val="Arial"/>
      <family val="2"/>
    </font>
    <font>
      <sz val="16"/>
      <color rgb="FFFF0000"/>
      <name val="Arial"/>
      <family val="2"/>
    </font>
    <font>
      <sz val="36"/>
      <color rgb="FFFF0000"/>
      <name val="Arial"/>
      <family val="2"/>
    </font>
    <font>
      <b/>
      <i/>
      <u/>
      <sz val="24"/>
      <name val="Arial"/>
      <family val="2"/>
    </font>
    <font>
      <b/>
      <u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F6FA"/>
        <bgColor indexed="64"/>
      </patternFill>
    </fill>
    <fill>
      <patternFill patternType="solid">
        <fgColor rgb="FFEFFDFF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top"/>
    </xf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24" fillId="0" borderId="0"/>
    <xf numFmtId="0" fontId="24" fillId="0" borderId="0"/>
    <xf numFmtId="0" fontId="24" fillId="0" borderId="0"/>
  </cellStyleXfs>
  <cellXfs count="88"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/>
    <xf numFmtId="0" fontId="26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2" fillId="0" borderId="0" xfId="0" applyFont="1" applyAlignment="1"/>
    <xf numFmtId="0" fontId="5" fillId="0" borderId="0" xfId="0" applyFont="1" applyAlignment="1">
      <alignment horizontal="center" textRotation="90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3" fillId="0" borderId="0" xfId="0" applyFont="1" applyAlignment="1">
      <alignment horizontal="left"/>
    </xf>
    <xf numFmtId="0" fontId="15" fillId="0" borderId="0" xfId="0" applyFont="1" applyAlignment="1">
      <alignment horizontal="center" textRotation="90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7" fillId="0" borderId="0" xfId="0" applyFont="1" applyAlignment="1"/>
    <xf numFmtId="0" fontId="4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2" borderId="0" xfId="0" applyFont="1" applyFill="1" applyAlignment="1">
      <alignment horizontal="center" textRotation="90"/>
    </xf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2" applyFont="1" applyAlignment="1">
      <alignment horizontal="left"/>
    </xf>
    <xf numFmtId="0" fontId="26" fillId="0" borderId="0" xfId="0" applyFont="1" applyAlignment="1"/>
    <xf numFmtId="0" fontId="27" fillId="0" borderId="0" xfId="1" applyFont="1" applyFill="1" applyAlignment="1" applyProtection="1">
      <alignment horizontal="left"/>
    </xf>
    <xf numFmtId="0" fontId="22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textRotation="90"/>
    </xf>
    <xf numFmtId="0" fontId="23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30" fillId="0" borderId="0" xfId="0" applyFont="1" applyAlignment="1"/>
    <xf numFmtId="0" fontId="10" fillId="0" borderId="0" xfId="0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5" fillId="2" borderId="0" xfId="0" applyFont="1" applyFill="1" applyAlignment="1">
      <alignment horizontal="center" textRotation="45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textRotation="90"/>
    </xf>
    <xf numFmtId="0" fontId="33" fillId="0" borderId="0" xfId="0" applyFont="1" applyAlignment="1"/>
    <xf numFmtId="0" fontId="16" fillId="0" borderId="0" xfId="0" applyFont="1" applyAlignment="1">
      <alignment horizontal="center" textRotation="90"/>
    </xf>
    <xf numFmtId="0" fontId="36" fillId="0" borderId="0" xfId="0" applyFont="1" applyAlignment="1">
      <alignment horizontal="left"/>
    </xf>
    <xf numFmtId="0" fontId="3" fillId="0" borderId="0" xfId="0" applyFont="1" applyAlignment="1">
      <alignment horizontal="center" textRotation="90"/>
    </xf>
    <xf numFmtId="0" fontId="20" fillId="0" borderId="0" xfId="0" applyFont="1" applyAlignment="1">
      <alignment horizontal="center" textRotation="90"/>
    </xf>
    <xf numFmtId="0" fontId="37" fillId="0" borderId="0" xfId="0" applyFont="1" applyAlignment="1">
      <alignment horizontal="center"/>
    </xf>
    <xf numFmtId="0" fontId="38" fillId="0" borderId="0" xfId="0" applyFont="1" applyAlignment="1"/>
    <xf numFmtId="0" fontId="12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1" fillId="0" borderId="0" xfId="0" applyFont="1" applyAlignment="1"/>
    <xf numFmtId="0" fontId="42" fillId="0" borderId="0" xfId="0" applyFont="1" applyAlignment="1"/>
    <xf numFmtId="0" fontId="43" fillId="0" borderId="0" xfId="0" applyFont="1" applyAlignment="1"/>
    <xf numFmtId="0" fontId="44" fillId="0" borderId="0" xfId="0" applyFont="1" applyAlignment="1"/>
    <xf numFmtId="0" fontId="45" fillId="0" borderId="0" xfId="0" applyFont="1" applyAlignment="1"/>
    <xf numFmtId="0" fontId="3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21" fillId="0" borderId="0" xfId="0" applyFont="1" applyAlignment="1"/>
    <xf numFmtId="0" fontId="17" fillId="0" borderId="0" xfId="0" applyFont="1" applyAlignment="1">
      <alignment horizontal="center" textRotation="90"/>
    </xf>
    <xf numFmtId="0" fontId="31" fillId="0" borderId="0" xfId="0" applyFont="1" applyAlignment="1"/>
    <xf numFmtId="0" fontId="46" fillId="0" borderId="0" xfId="0" applyFont="1" applyAlignment="1"/>
    <xf numFmtId="0" fontId="47" fillId="0" borderId="0" xfId="0" applyFont="1" applyAlignment="1"/>
    <xf numFmtId="0" fontId="48" fillId="0" borderId="0" xfId="0" applyFont="1" applyAlignment="1"/>
    <xf numFmtId="0" fontId="49" fillId="0" borderId="0" xfId="0" applyFont="1" applyAlignment="1"/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0" fillId="0" borderId="0" xfId="0" applyFont="1" applyAlignme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8">
    <cellStyle name="Hyperlink" xfId="1" builtinId="8"/>
    <cellStyle name="Normal" xfId="0" builtinId="0"/>
    <cellStyle name="Normal 2" xfId="2" xr:uid="{98CD9166-4DD0-4A5E-828F-594426F8225D}"/>
    <cellStyle name="Normal 3" xfId="3" xr:uid="{A170B903-67C1-4005-BF62-BD54D1900AB4}"/>
    <cellStyle name="Normal 4" xfId="4" xr:uid="{616F30DB-9A32-41E0-A4EE-9E0A344443AA}"/>
    <cellStyle name="Normal 5" xfId="5" xr:uid="{F3CBA09B-8005-4470-A252-117006DEFB36}"/>
    <cellStyle name="Normal 6" xfId="6" xr:uid="{14EB76D9-A2A9-4458-9C57-39184243EE49}"/>
    <cellStyle name="Normal 7" xfId="7" xr:uid="{128D7FC8-A7BB-473F-893F-88782F8203B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269-F311-4742-9364-CF0BD8C7FBC6}">
  <dimension ref="A1:AC195"/>
  <sheetViews>
    <sheetView tabSelected="1" view="pageLayout" zoomScale="84" zoomScaleNormal="100" zoomScalePageLayoutView="84" workbookViewId="0"/>
  </sheetViews>
  <sheetFormatPr defaultRowHeight="18" x14ac:dyDescent="0.25"/>
  <cols>
    <col min="1" max="1" width="8.7109375" customWidth="1"/>
    <col min="2" max="2" width="9" style="3" customWidth="1"/>
    <col min="3" max="6" width="7.28515625" style="2" customWidth="1"/>
    <col min="7" max="7" width="7.28515625" customWidth="1"/>
    <col min="8" max="8" width="9.42578125" customWidth="1"/>
    <col min="9" max="9" width="7.28515625" style="1" customWidth="1"/>
    <col min="10" max="15" width="7.28515625" customWidth="1"/>
    <col min="17" max="17" width="8.42578125" customWidth="1"/>
    <col min="23" max="24" width="9.140625" customWidth="1"/>
    <col min="25" max="25" width="10.42578125" bestFit="1" customWidth="1"/>
  </cols>
  <sheetData>
    <row r="1" spans="1:25" ht="34.5" customHeight="1" x14ac:dyDescent="0.4">
      <c r="A1" s="5" t="s">
        <v>172</v>
      </c>
      <c r="X1" s="45" t="s">
        <v>24</v>
      </c>
      <c r="Y1" s="42">
        <f>SUM(J9:J17,X9:X12,,X22,I36:I38,V36:V39,H26:H32,K26:K32)</f>
        <v>0</v>
      </c>
    </row>
    <row r="2" spans="1:25" ht="30.75" customHeight="1" x14ac:dyDescent="0.35">
      <c r="A2" s="4" t="s">
        <v>0</v>
      </c>
      <c r="J2" s="6" t="s">
        <v>1</v>
      </c>
      <c r="N2" s="12"/>
      <c r="O2" s="12"/>
      <c r="P2" s="12"/>
      <c r="Q2" s="12"/>
      <c r="R2" s="12"/>
      <c r="S2" s="12"/>
      <c r="T2" s="12"/>
      <c r="U2" s="12"/>
      <c r="V2" s="12"/>
      <c r="X2" s="45" t="s">
        <v>25</v>
      </c>
      <c r="Y2" s="42">
        <f>SUM(Y1+Y43+Y88+S136)</f>
        <v>0</v>
      </c>
    </row>
    <row r="3" spans="1:25" ht="26.25" customHeight="1" x14ac:dyDescent="0.35">
      <c r="A3" s="4" t="s">
        <v>2</v>
      </c>
      <c r="F3" s="3"/>
      <c r="J3" s="4" t="s">
        <v>3</v>
      </c>
      <c r="N3" s="10"/>
      <c r="O3" s="10"/>
      <c r="P3" s="10"/>
      <c r="Q3" s="10"/>
      <c r="R3" s="10"/>
      <c r="S3" s="10"/>
      <c r="T3" s="10"/>
      <c r="U3" s="10"/>
      <c r="V3" s="10"/>
      <c r="X3" s="45" t="s">
        <v>29</v>
      </c>
      <c r="Y3" s="42">
        <f>SUM(Y44+Y89)</f>
        <v>0</v>
      </c>
    </row>
    <row r="4" spans="1:25" ht="27.75" customHeight="1" x14ac:dyDescent="0.35">
      <c r="A4" s="4" t="s">
        <v>4</v>
      </c>
      <c r="F4" s="3"/>
      <c r="I4"/>
      <c r="K4" s="85" t="s">
        <v>22</v>
      </c>
      <c r="L4" s="85"/>
      <c r="M4" s="85"/>
      <c r="N4" s="10"/>
      <c r="O4" s="10"/>
      <c r="P4" s="10"/>
      <c r="Q4" s="10"/>
      <c r="R4" s="10"/>
      <c r="S4" s="10"/>
      <c r="T4" s="40"/>
      <c r="U4" s="40"/>
      <c r="V4" s="40"/>
      <c r="X4" s="45" t="s">
        <v>26</v>
      </c>
      <c r="Y4" s="42">
        <f>SUM(Y90+Y136)</f>
        <v>0</v>
      </c>
    </row>
    <row r="5" spans="1:25" s="12" customFormat="1" ht="27.75" customHeight="1" x14ac:dyDescent="0.4">
      <c r="A5" s="14" t="s">
        <v>5</v>
      </c>
      <c r="B5" s="13"/>
      <c r="F5" s="15"/>
      <c r="I5" s="13"/>
      <c r="K5" s="4" t="s">
        <v>21</v>
      </c>
      <c r="N5" s="10"/>
      <c r="O5" s="10"/>
      <c r="P5" s="10"/>
      <c r="Q5" s="10"/>
      <c r="R5" s="10"/>
      <c r="S5" s="15"/>
      <c r="T5" s="15"/>
      <c r="U5" s="15"/>
      <c r="V5" s="15"/>
      <c r="X5" s="45" t="s">
        <v>174</v>
      </c>
      <c r="Y5" s="42">
        <f>SUM(Y91)</f>
        <v>0</v>
      </c>
    </row>
    <row r="6" spans="1:25" ht="20.25" x14ac:dyDescent="0.3">
      <c r="X6" s="45" t="s">
        <v>166</v>
      </c>
      <c r="Y6" s="42">
        <f>SUM(J21:J23)</f>
        <v>0</v>
      </c>
    </row>
    <row r="7" spans="1:25" s="10" customFormat="1" ht="27" customHeight="1" x14ac:dyDescent="0.35">
      <c r="A7" s="10" t="s">
        <v>17</v>
      </c>
      <c r="B7" s="27"/>
      <c r="F7" s="28"/>
      <c r="I7" s="27"/>
    </row>
    <row r="8" spans="1:25" ht="75" customHeight="1" x14ac:dyDescent="0.4">
      <c r="A8" s="17" t="s">
        <v>9</v>
      </c>
      <c r="B8"/>
      <c r="C8"/>
      <c r="D8"/>
      <c r="E8"/>
      <c r="F8"/>
      <c r="H8" s="7"/>
      <c r="I8" s="38" t="s">
        <v>20</v>
      </c>
      <c r="J8" s="18" t="s">
        <v>11</v>
      </c>
      <c r="K8" s="20"/>
      <c r="L8" s="26"/>
      <c r="M8" s="7"/>
      <c r="N8" s="7"/>
      <c r="P8" s="17"/>
      <c r="Q8" s="17" t="s">
        <v>158</v>
      </c>
      <c r="R8" s="8"/>
      <c r="S8" s="7"/>
      <c r="T8" s="7"/>
      <c r="U8" s="7"/>
      <c r="V8" s="76"/>
      <c r="W8" s="38" t="s">
        <v>20</v>
      </c>
      <c r="X8" s="18" t="s">
        <v>23</v>
      </c>
    </row>
    <row r="9" spans="1:25" ht="30" customHeight="1" x14ac:dyDescent="0.45">
      <c r="A9" s="7"/>
      <c r="B9" s="2" t="s">
        <v>179</v>
      </c>
      <c r="E9"/>
      <c r="F9"/>
      <c r="H9" s="7"/>
      <c r="I9" s="16" t="s">
        <v>8</v>
      </c>
      <c r="J9" s="11"/>
      <c r="K9" s="10"/>
      <c r="L9" s="26"/>
      <c r="M9" s="7"/>
      <c r="N9" s="7"/>
      <c r="P9" s="77"/>
      <c r="Q9" s="7"/>
      <c r="R9" s="12" t="s">
        <v>180</v>
      </c>
      <c r="S9" s="7"/>
      <c r="T9" s="7"/>
      <c r="U9" s="7"/>
      <c r="V9" s="9"/>
      <c r="W9" s="16"/>
      <c r="X9" s="11"/>
    </row>
    <row r="10" spans="1:25" ht="30" customHeight="1" x14ac:dyDescent="0.3">
      <c r="A10" s="7"/>
      <c r="B10" s="2" t="s">
        <v>181</v>
      </c>
      <c r="E10"/>
      <c r="F10"/>
      <c r="H10" s="7"/>
      <c r="I10" s="16" t="s">
        <v>7</v>
      </c>
      <c r="J10" s="11"/>
      <c r="K10" s="7"/>
      <c r="L10" s="26"/>
      <c r="M10" s="7"/>
      <c r="N10" s="7"/>
      <c r="Q10" s="7"/>
      <c r="R10" s="4" t="s">
        <v>146</v>
      </c>
      <c r="W10" s="33" t="s">
        <v>8</v>
      </c>
      <c r="X10" s="11"/>
    </row>
    <row r="11" spans="1:25" ht="30" customHeight="1" x14ac:dyDescent="0.3">
      <c r="B11" s="2" t="s">
        <v>182</v>
      </c>
      <c r="E11"/>
      <c r="F11"/>
      <c r="I11" s="16" t="s">
        <v>7</v>
      </c>
      <c r="J11" s="11"/>
      <c r="K11" s="7"/>
      <c r="L11" s="26"/>
      <c r="M11" s="7"/>
      <c r="N11" s="7"/>
      <c r="R11" s="4" t="s">
        <v>157</v>
      </c>
      <c r="S11" s="4"/>
      <c r="T11" s="7"/>
      <c r="U11" s="7"/>
      <c r="V11" s="7"/>
      <c r="W11" s="33" t="s">
        <v>175</v>
      </c>
      <c r="X11" s="11"/>
    </row>
    <row r="12" spans="1:25" ht="30" customHeight="1" x14ac:dyDescent="0.35">
      <c r="A12" s="10"/>
      <c r="B12" s="2" t="s">
        <v>183</v>
      </c>
      <c r="E12"/>
      <c r="F12"/>
      <c r="H12" s="10"/>
      <c r="I12" s="16" t="s">
        <v>7</v>
      </c>
      <c r="J12" s="11"/>
      <c r="K12" s="7"/>
      <c r="L12" s="26"/>
      <c r="M12" s="7"/>
      <c r="N12" s="7"/>
      <c r="Q12" s="25"/>
      <c r="R12" s="4" t="s">
        <v>28</v>
      </c>
      <c r="T12" s="7"/>
      <c r="U12" s="7"/>
      <c r="V12" s="7"/>
      <c r="W12" s="33" t="s">
        <v>8</v>
      </c>
      <c r="X12" s="11"/>
    </row>
    <row r="13" spans="1:25" ht="30" customHeight="1" x14ac:dyDescent="0.3">
      <c r="B13" s="2" t="s">
        <v>184</v>
      </c>
      <c r="E13"/>
      <c r="F13"/>
      <c r="I13" s="16" t="s">
        <v>6</v>
      </c>
      <c r="J13" s="11"/>
      <c r="K13" s="7"/>
      <c r="L13" s="26"/>
      <c r="M13" s="7"/>
      <c r="N13" s="7"/>
    </row>
    <row r="14" spans="1:25" ht="30" customHeight="1" x14ac:dyDescent="0.3">
      <c r="A14" s="2"/>
      <c r="B14" s="2" t="s">
        <v>185</v>
      </c>
      <c r="E14"/>
      <c r="F14"/>
      <c r="H14" s="2"/>
      <c r="I14" s="16" t="s">
        <v>6</v>
      </c>
      <c r="J14" s="11"/>
      <c r="K14" s="7" t="s">
        <v>10</v>
      </c>
      <c r="L14" s="26"/>
      <c r="M14" s="7"/>
      <c r="N14" s="7"/>
      <c r="R14" s="4"/>
      <c r="S14" s="4"/>
      <c r="T14" s="7"/>
      <c r="U14" s="7"/>
      <c r="V14" s="7"/>
    </row>
    <row r="15" spans="1:25" ht="30" customHeight="1" x14ac:dyDescent="0.45">
      <c r="A15" s="2"/>
      <c r="B15" s="2"/>
      <c r="E15"/>
      <c r="F15"/>
      <c r="H15" s="2"/>
      <c r="I15" s="16"/>
      <c r="J15" s="11"/>
      <c r="K15" s="7"/>
      <c r="L15" s="26"/>
      <c r="M15" s="7"/>
      <c r="N15" s="7"/>
      <c r="Q15" s="81"/>
      <c r="R15" s="44"/>
      <c r="S15" s="46"/>
      <c r="T15" s="47"/>
      <c r="U15" s="47"/>
      <c r="V15" s="47"/>
      <c r="W15" s="47"/>
      <c r="X15" s="46"/>
    </row>
    <row r="16" spans="1:25" ht="30" customHeight="1" x14ac:dyDescent="0.35">
      <c r="A16" s="2"/>
      <c r="B16" s="2" t="s">
        <v>186</v>
      </c>
      <c r="E16"/>
      <c r="F16"/>
      <c r="H16" s="2"/>
      <c r="I16" s="16" t="s">
        <v>6</v>
      </c>
      <c r="J16" s="11"/>
      <c r="K16" s="7"/>
      <c r="L16" s="26"/>
      <c r="M16" s="7"/>
      <c r="N16" s="7"/>
      <c r="R16" s="4"/>
      <c r="S16" s="2"/>
      <c r="T16" s="2"/>
      <c r="U16" s="2"/>
      <c r="V16" s="2"/>
      <c r="W16" s="2"/>
      <c r="X16" s="62"/>
    </row>
    <row r="17" spans="1:29" ht="30" customHeight="1" x14ac:dyDescent="0.35">
      <c r="A17" s="2"/>
      <c r="B17" s="2" t="s">
        <v>187</v>
      </c>
      <c r="E17"/>
      <c r="F17"/>
      <c r="H17" s="2"/>
      <c r="I17" s="16" t="s">
        <v>8</v>
      </c>
      <c r="J17" s="11"/>
      <c r="K17" s="7"/>
      <c r="L17" s="26"/>
      <c r="M17" s="7"/>
      <c r="N17" s="7"/>
      <c r="R17" s="2"/>
      <c r="S17" s="2"/>
      <c r="T17" s="2"/>
      <c r="U17" s="2"/>
      <c r="V17" s="2"/>
      <c r="W17" s="2"/>
      <c r="X17" s="62"/>
    </row>
    <row r="18" spans="1:29" ht="30.75" customHeight="1" x14ac:dyDescent="0.55000000000000004">
      <c r="A18" s="17"/>
      <c r="B18"/>
      <c r="C18" s="3"/>
      <c r="G18" s="80"/>
      <c r="H18" s="18"/>
      <c r="I18" s="18"/>
      <c r="J18" s="36"/>
      <c r="K18" s="36"/>
      <c r="L18" s="2"/>
      <c r="R18" s="2"/>
      <c r="S18" s="2"/>
      <c r="T18" s="2"/>
      <c r="U18" s="2"/>
      <c r="V18" s="2"/>
      <c r="W18" s="2"/>
      <c r="X18" s="62"/>
      <c r="Y18" s="42"/>
    </row>
    <row r="19" spans="1:29" s="7" customFormat="1" ht="34.5" customHeight="1" x14ac:dyDescent="0.4">
      <c r="A19" s="84" t="s">
        <v>188</v>
      </c>
      <c r="B19"/>
      <c r="C19" s="34"/>
      <c r="D19" s="1"/>
      <c r="I19" s="38" t="s">
        <v>20</v>
      </c>
      <c r="J19" s="18" t="s">
        <v>23</v>
      </c>
      <c r="Q19" s="25"/>
      <c r="R19" s="42"/>
      <c r="Y19" s="2"/>
      <c r="Z19" s="43"/>
      <c r="AB19" s="8"/>
      <c r="AC19" s="24"/>
    </row>
    <row r="20" spans="1:29" ht="44.25" customHeight="1" x14ac:dyDescent="0.5">
      <c r="A20" s="86" t="s">
        <v>164</v>
      </c>
      <c r="B20" s="86"/>
      <c r="C20" s="86"/>
      <c r="D20" s="86"/>
      <c r="E20" s="86"/>
      <c r="F20" s="86"/>
      <c r="G20" s="86"/>
      <c r="H20" s="86"/>
      <c r="J20" s="11"/>
      <c r="P20" s="17"/>
      <c r="Q20" s="50" t="s">
        <v>30</v>
      </c>
      <c r="R20" s="35"/>
      <c r="S20" s="2"/>
      <c r="T20" s="2"/>
      <c r="U20" s="2"/>
      <c r="V20" s="2"/>
      <c r="W20" s="38" t="s">
        <v>20</v>
      </c>
      <c r="X20" s="23" t="s">
        <v>13</v>
      </c>
      <c r="Y20" s="34"/>
      <c r="Z20" s="4"/>
      <c r="AB20" s="2"/>
    </row>
    <row r="21" spans="1:29" ht="32.25" customHeight="1" x14ac:dyDescent="0.3">
      <c r="A21" s="86"/>
      <c r="B21" s="86"/>
      <c r="C21" s="86"/>
      <c r="D21" s="86"/>
      <c r="E21" s="86"/>
      <c r="F21" s="86"/>
      <c r="G21" s="86"/>
      <c r="H21" s="86"/>
      <c r="I21" s="33" t="s">
        <v>14</v>
      </c>
      <c r="J21" s="11"/>
      <c r="Q21" s="37"/>
      <c r="R21" s="29" t="s">
        <v>189</v>
      </c>
      <c r="S21" s="2"/>
      <c r="T21" s="2"/>
      <c r="V21" s="2"/>
      <c r="W21" s="2"/>
      <c r="X21" s="2"/>
      <c r="Y21" s="2"/>
      <c r="Z21" s="4"/>
      <c r="AB21" s="2"/>
      <c r="AC21" s="2"/>
    </row>
    <row r="22" spans="1:29" ht="29.25" customHeight="1" x14ac:dyDescent="0.3">
      <c r="A22" s="87" t="s">
        <v>165</v>
      </c>
      <c r="B22" s="87"/>
      <c r="C22" s="87"/>
      <c r="D22" s="87"/>
      <c r="E22" s="87"/>
      <c r="F22" s="87"/>
      <c r="G22" s="87"/>
      <c r="H22" s="87"/>
      <c r="J22" s="11"/>
      <c r="Q22" s="19"/>
      <c r="R22" s="7"/>
      <c r="S22" s="2"/>
      <c r="T22" s="24" t="s">
        <v>27</v>
      </c>
      <c r="U22" s="7"/>
      <c r="V22" s="2"/>
      <c r="W22" s="16" t="s">
        <v>176</v>
      </c>
      <c r="X22" s="11"/>
      <c r="Y22" s="2"/>
      <c r="Z22" s="3"/>
      <c r="AB22" s="2"/>
      <c r="AC22" s="2"/>
    </row>
    <row r="23" spans="1:29" ht="29.25" customHeight="1" x14ac:dyDescent="0.3">
      <c r="A23" s="87"/>
      <c r="B23" s="87"/>
      <c r="C23" s="87"/>
      <c r="D23" s="87"/>
      <c r="E23" s="87"/>
      <c r="F23" s="87"/>
      <c r="G23" s="87"/>
      <c r="H23" s="87"/>
      <c r="I23" s="33" t="s">
        <v>14</v>
      </c>
      <c r="J23" s="11"/>
      <c r="L23" s="2"/>
      <c r="M23" s="2"/>
      <c r="Z23" s="1"/>
    </row>
    <row r="24" spans="1:29" ht="55.5" customHeight="1" x14ac:dyDescent="0.4">
      <c r="A24" s="51" t="s">
        <v>190</v>
      </c>
      <c r="B24" s="18"/>
      <c r="C24" s="7"/>
      <c r="D24" s="7"/>
      <c r="E24" s="8"/>
      <c r="F24" s="8"/>
      <c r="G24" s="61" t="s">
        <v>58</v>
      </c>
      <c r="H24" s="58" t="s">
        <v>13</v>
      </c>
      <c r="J24" s="61" t="s">
        <v>59</v>
      </c>
      <c r="K24" s="58" t="s">
        <v>13</v>
      </c>
      <c r="L24" s="7"/>
      <c r="M24" s="2"/>
      <c r="X24" s="11"/>
      <c r="Z24" s="1"/>
    </row>
    <row r="25" spans="1:29" ht="29.25" customHeight="1" x14ac:dyDescent="0.3">
      <c r="A25" s="2" t="s">
        <v>191</v>
      </c>
      <c r="B25" s="7"/>
      <c r="C25" s="7"/>
      <c r="D25" s="7"/>
      <c r="E25" s="7"/>
      <c r="F25" s="7"/>
      <c r="G25" s="7"/>
      <c r="H25" s="7"/>
      <c r="J25" s="7"/>
      <c r="K25" s="7"/>
      <c r="L25" s="7"/>
      <c r="M25" s="2"/>
      <c r="X25" s="11"/>
      <c r="Z25" s="1"/>
    </row>
    <row r="26" spans="1:29" ht="29.25" customHeight="1" x14ac:dyDescent="0.35">
      <c r="A26" s="18"/>
      <c r="B26" s="30" t="s">
        <v>61</v>
      </c>
      <c r="E26" s="7"/>
      <c r="F26" s="7"/>
      <c r="G26" s="16" t="s">
        <v>145</v>
      </c>
      <c r="H26" s="62"/>
      <c r="J26" s="16" t="s">
        <v>15</v>
      </c>
      <c r="K26" s="62"/>
      <c r="L26" s="7"/>
      <c r="M26" s="2"/>
      <c r="X26" s="11"/>
      <c r="Z26" s="1"/>
    </row>
    <row r="27" spans="1:29" ht="29.25" customHeight="1" x14ac:dyDescent="0.35">
      <c r="A27" s="9"/>
      <c r="B27" s="18"/>
      <c r="C27" s="7" t="s">
        <v>64</v>
      </c>
      <c r="D27" s="7"/>
      <c r="E27" s="8"/>
      <c r="F27" s="8"/>
      <c r="G27" s="16" t="s">
        <v>39</v>
      </c>
      <c r="H27" s="62"/>
      <c r="J27" s="16" t="s">
        <v>15</v>
      </c>
      <c r="K27" s="62"/>
      <c r="L27" s="7"/>
      <c r="M27" s="2"/>
      <c r="Z27" s="1"/>
    </row>
    <row r="28" spans="1:29" ht="29.25" customHeight="1" x14ac:dyDescent="0.35">
      <c r="A28" s="9"/>
      <c r="B28" s="7"/>
      <c r="C28" s="7" t="s">
        <v>66</v>
      </c>
      <c r="D28" s="63"/>
      <c r="E28" s="7"/>
      <c r="F28" s="7"/>
      <c r="G28" s="16" t="s">
        <v>7</v>
      </c>
      <c r="H28" s="62"/>
      <c r="J28" s="16" t="s">
        <v>15</v>
      </c>
      <c r="K28" s="62"/>
      <c r="L28" s="7"/>
      <c r="M28" s="2"/>
      <c r="Z28" s="1"/>
    </row>
    <row r="29" spans="1:29" ht="29.25" customHeight="1" x14ac:dyDescent="0.35">
      <c r="A29" s="9"/>
      <c r="B29" s="7"/>
      <c r="C29" s="7" t="s">
        <v>68</v>
      </c>
      <c r="D29" s="63"/>
      <c r="E29" s="7"/>
      <c r="F29" s="7"/>
      <c r="G29" s="16" t="s">
        <v>7</v>
      </c>
      <c r="H29" s="62"/>
      <c r="J29" s="16" t="s">
        <v>15</v>
      </c>
      <c r="K29" s="62"/>
      <c r="L29" s="7"/>
      <c r="M29" s="2"/>
      <c r="Z29" s="1"/>
    </row>
    <row r="30" spans="1:29" ht="29.25" customHeight="1" x14ac:dyDescent="0.35">
      <c r="A30" s="9"/>
      <c r="B30" s="7"/>
      <c r="C30" s="7" t="s">
        <v>69</v>
      </c>
      <c r="D30" s="63"/>
      <c r="E30" s="7"/>
      <c r="F30" s="7"/>
      <c r="G30" s="16" t="s">
        <v>39</v>
      </c>
      <c r="H30" s="62"/>
      <c r="J30" s="16" t="s">
        <v>15</v>
      </c>
      <c r="K30" s="62"/>
      <c r="L30" s="7"/>
      <c r="M30" s="2"/>
      <c r="Z30" s="1"/>
    </row>
    <row r="31" spans="1:29" ht="29.25" customHeight="1" x14ac:dyDescent="0.35">
      <c r="A31" s="9"/>
      <c r="B31" s="7"/>
      <c r="C31" s="7" t="s">
        <v>70</v>
      </c>
      <c r="D31" s="63"/>
      <c r="E31" s="7"/>
      <c r="F31" s="7"/>
      <c r="G31" s="16" t="s">
        <v>7</v>
      </c>
      <c r="H31" s="62"/>
      <c r="J31" s="16" t="s">
        <v>15</v>
      </c>
      <c r="K31" s="62"/>
      <c r="L31" s="7"/>
      <c r="M31" s="2"/>
      <c r="N31" s="2"/>
      <c r="Q31" s="41"/>
      <c r="S31" s="2"/>
      <c r="T31" s="1"/>
      <c r="U31" s="9"/>
      <c r="V31" s="11"/>
    </row>
    <row r="32" spans="1:29" ht="27" customHeight="1" x14ac:dyDescent="0.35">
      <c r="A32" s="9"/>
      <c r="B32" s="7"/>
      <c r="C32" s="7" t="s">
        <v>16</v>
      </c>
      <c r="D32" s="63"/>
      <c r="E32" s="7"/>
      <c r="F32" s="7"/>
      <c r="G32" s="16" t="s">
        <v>39</v>
      </c>
      <c r="H32" s="62"/>
      <c r="J32" s="16" t="s">
        <v>15</v>
      </c>
      <c r="K32" s="62"/>
      <c r="L32" s="7"/>
      <c r="Q32" s="2"/>
      <c r="R32" s="2"/>
      <c r="S32" s="9"/>
      <c r="T32" s="23"/>
      <c r="U32" s="2"/>
      <c r="V32" s="2"/>
      <c r="W32" s="2"/>
      <c r="X32" s="45"/>
      <c r="Y32" s="42"/>
    </row>
    <row r="33" spans="1:26" s="2" customFormat="1" ht="24.75" customHeight="1" x14ac:dyDescent="0.3">
      <c r="A33" s="7"/>
      <c r="B33" s="7"/>
      <c r="C33" s="26"/>
      <c r="D33" s="65"/>
      <c r="E33" s="7"/>
      <c r="F33" s="7"/>
      <c r="G33" s="7"/>
      <c r="H33" s="7"/>
      <c r="I33" s="7"/>
      <c r="J33" s="7"/>
      <c r="K33" s="7"/>
      <c r="L33" s="7"/>
      <c r="M33" s="39"/>
      <c r="Q33" s="29"/>
      <c r="S33" s="9"/>
      <c r="V33" s="7"/>
      <c r="W33" s="7"/>
    </row>
    <row r="34" spans="1:26" s="7" customFormat="1" ht="25.5" customHeight="1" x14ac:dyDescent="0.3">
      <c r="A34"/>
      <c r="B34" s="30"/>
      <c r="C34" s="2"/>
      <c r="D34" s="2"/>
      <c r="E34" s="2"/>
      <c r="F34" s="3"/>
      <c r="G34" s="2"/>
      <c r="H34" s="9"/>
      <c r="I34" s="11"/>
      <c r="J34" s="2"/>
      <c r="K34"/>
      <c r="L34"/>
      <c r="Q34" s="19"/>
      <c r="R34" s="2"/>
      <c r="S34" s="2"/>
      <c r="T34" s="11"/>
      <c r="U34" s="2"/>
    </row>
    <row r="35" spans="1:26" s="2" customFormat="1" ht="34.5" customHeight="1" x14ac:dyDescent="0.35">
      <c r="A35" s="64" t="s">
        <v>192</v>
      </c>
      <c r="O35" s="17" t="s">
        <v>193</v>
      </c>
      <c r="W35" s="48"/>
      <c r="X35" s="3"/>
      <c r="Y35" s="24"/>
      <c r="Z35" s="9"/>
    </row>
    <row r="36" spans="1:26" ht="27.75" customHeight="1" x14ac:dyDescent="0.35">
      <c r="A36" s="10"/>
      <c r="B36" s="10" t="s">
        <v>31</v>
      </c>
      <c r="G36" s="9"/>
      <c r="H36" s="33" t="s">
        <v>12</v>
      </c>
      <c r="I36" s="11"/>
      <c r="J36" s="10" t="s">
        <v>40</v>
      </c>
      <c r="K36" s="26"/>
      <c r="M36" s="7"/>
      <c r="O36" s="10" t="s">
        <v>31</v>
      </c>
      <c r="P36" s="2"/>
      <c r="Q36" s="2"/>
      <c r="R36" s="2"/>
      <c r="S36" s="2"/>
      <c r="T36" s="9"/>
      <c r="U36" s="33" t="s">
        <v>15</v>
      </c>
      <c r="V36" s="11"/>
      <c r="W36" s="10"/>
      <c r="X36" s="10"/>
      <c r="Y36" s="2"/>
    </row>
    <row r="37" spans="1:26" ht="27.75" customHeight="1" x14ac:dyDescent="0.35">
      <c r="B37"/>
      <c r="C37" s="2" t="s">
        <v>32</v>
      </c>
      <c r="G37" s="9"/>
      <c r="H37" s="33" t="s">
        <v>144</v>
      </c>
      <c r="I37" s="11"/>
      <c r="J37" s="34"/>
      <c r="K37" s="26"/>
      <c r="L37" s="10"/>
      <c r="M37" s="2"/>
      <c r="P37" s="2" t="s">
        <v>34</v>
      </c>
      <c r="Q37" s="2"/>
      <c r="R37" s="2"/>
      <c r="S37" s="2"/>
      <c r="T37" s="9"/>
      <c r="U37" s="33" t="s">
        <v>12</v>
      </c>
      <c r="V37" s="11"/>
      <c r="W37" s="34"/>
      <c r="Y37" s="2"/>
    </row>
    <row r="38" spans="1:26" ht="27.75" customHeight="1" x14ac:dyDescent="0.35">
      <c r="B38"/>
      <c r="C38" s="2" t="s">
        <v>33</v>
      </c>
      <c r="G38" s="9"/>
      <c r="H38" s="33" t="s">
        <v>12</v>
      </c>
      <c r="I38" s="11"/>
      <c r="J38" s="34"/>
      <c r="K38" s="26"/>
      <c r="L38" s="10"/>
      <c r="M38" s="2"/>
      <c r="O38" s="2"/>
      <c r="P38" s="2" t="s">
        <v>35</v>
      </c>
      <c r="Q38" s="2"/>
      <c r="R38" s="2"/>
      <c r="S38" s="2"/>
      <c r="T38" s="9"/>
      <c r="U38" s="33" t="s">
        <v>12</v>
      </c>
      <c r="V38" s="11"/>
      <c r="W38" s="2"/>
      <c r="X38" s="34"/>
      <c r="Y38" s="7"/>
    </row>
    <row r="39" spans="1:26" ht="27.75" customHeight="1" x14ac:dyDescent="0.3">
      <c r="A39" s="2"/>
      <c r="B39" s="2"/>
      <c r="G39" s="9"/>
      <c r="H39" s="33"/>
      <c r="I39" s="11"/>
      <c r="J39" s="34"/>
      <c r="K39" s="26"/>
      <c r="M39" s="7"/>
      <c r="O39" s="2"/>
      <c r="P39" s="2" t="s">
        <v>36</v>
      </c>
      <c r="Q39" s="2"/>
      <c r="R39" s="2"/>
      <c r="S39" s="2"/>
      <c r="T39" s="9"/>
      <c r="U39" s="33" t="s">
        <v>144</v>
      </c>
      <c r="V39" s="11"/>
      <c r="W39" s="2"/>
      <c r="X39" s="2"/>
      <c r="Y39" s="7"/>
    </row>
    <row r="40" spans="1:26" ht="27.75" customHeight="1" x14ac:dyDescent="0.3">
      <c r="A40" s="2"/>
      <c r="B40" s="2"/>
      <c r="G40" s="9"/>
      <c r="H40" s="33"/>
      <c r="I40" s="11"/>
      <c r="J40" s="34"/>
      <c r="K40" s="2"/>
      <c r="L40" s="2"/>
      <c r="M40" s="2"/>
      <c r="O40" s="2"/>
      <c r="W40" s="2"/>
      <c r="X40" s="2"/>
      <c r="Y40" s="7"/>
    </row>
    <row r="41" spans="1:26" s="2" customFormat="1" ht="27.75" customHeight="1" x14ac:dyDescent="0.4">
      <c r="A41" s="51"/>
      <c r="B41" s="22"/>
      <c r="G41"/>
      <c r="H41" s="33"/>
      <c r="I41" s="11"/>
      <c r="J41" s="34"/>
      <c r="O41" s="7"/>
      <c r="P41" s="4"/>
      <c r="U41" s="11"/>
      <c r="V41" s="49"/>
    </row>
    <row r="42" spans="1:26" s="2" customFormat="1" ht="27.75" customHeight="1" x14ac:dyDescent="0.4">
      <c r="A42" s="51"/>
      <c r="B42" s="22"/>
      <c r="G42"/>
      <c r="H42" s="33"/>
      <c r="I42" s="11"/>
      <c r="J42" s="34"/>
      <c r="O42" s="7"/>
    </row>
    <row r="43" spans="1:26" s="2" customFormat="1" ht="27.75" customHeight="1" x14ac:dyDescent="0.4">
      <c r="A43" s="51"/>
      <c r="B43" s="22"/>
      <c r="G43"/>
      <c r="H43" s="9"/>
      <c r="I43" s="11"/>
      <c r="J43" s="34"/>
      <c r="O43" s="7"/>
      <c r="P43" s="4"/>
      <c r="U43" s="11"/>
      <c r="V43" s="49"/>
      <c r="X43" s="45" t="s">
        <v>37</v>
      </c>
      <c r="Y43" s="42">
        <f>SUM(,H47:H50,Q47:Q49,H55:H58,G68:G72,G77:G83,N77:N83,M68:M72)</f>
        <v>0</v>
      </c>
    </row>
    <row r="44" spans="1:26" s="2" customFormat="1" ht="27.75" customHeight="1" x14ac:dyDescent="0.4">
      <c r="A44" s="51"/>
      <c r="B44" s="22"/>
      <c r="G44"/>
      <c r="H44" s="9"/>
      <c r="I44" s="11"/>
      <c r="J44" s="34"/>
      <c r="O44" s="7"/>
      <c r="P44" s="4"/>
      <c r="U44" s="11"/>
      <c r="V44" s="49"/>
      <c r="X44" s="45" t="s">
        <v>152</v>
      </c>
      <c r="Y44" s="42">
        <f>SUM(V77:V83,U68:U72)</f>
        <v>0</v>
      </c>
    </row>
    <row r="45" spans="1:26" s="20" customFormat="1" ht="34.5" customHeight="1" x14ac:dyDescent="0.4">
      <c r="A45" s="52" t="s">
        <v>194</v>
      </c>
      <c r="B45" s="53"/>
      <c r="C45" s="53"/>
      <c r="D45" s="53"/>
      <c r="E45" s="53"/>
      <c r="F45" s="53"/>
      <c r="G45" s="53"/>
      <c r="H45" s="53"/>
      <c r="I45" s="53"/>
      <c r="J45" s="53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</row>
    <row r="46" spans="1:26" ht="40.5" customHeight="1" x14ac:dyDescent="0.5">
      <c r="A46" s="55"/>
      <c r="B46" s="56"/>
      <c r="C46" s="55"/>
      <c r="D46" s="56"/>
      <c r="E46" s="55"/>
      <c r="F46" s="55"/>
      <c r="G46" s="54" t="s">
        <v>20</v>
      </c>
      <c r="H46" s="18" t="s">
        <v>23</v>
      </c>
      <c r="I46" s="55"/>
      <c r="J46" s="55"/>
      <c r="K46" s="55"/>
      <c r="L46" s="55"/>
      <c r="M46" s="55"/>
      <c r="N46" s="55"/>
      <c r="O46" s="57"/>
      <c r="P46" s="54" t="s">
        <v>20</v>
      </c>
      <c r="Q46" s="18" t="s">
        <v>23</v>
      </c>
    </row>
    <row r="47" spans="1:26" s="2" customFormat="1" ht="30" customHeight="1" x14ac:dyDescent="0.3">
      <c r="A47" s="8"/>
      <c r="B47" s="7" t="s">
        <v>177</v>
      </c>
      <c r="C47" s="8"/>
      <c r="D47" s="8"/>
      <c r="E47" s="7"/>
      <c r="F47" s="7"/>
      <c r="G47" s="16" t="s">
        <v>7</v>
      </c>
      <c r="H47" s="11"/>
      <c r="I47" s="7"/>
      <c r="J47" s="7"/>
      <c r="K47" s="19" t="s">
        <v>147</v>
      </c>
      <c r="L47" s="26"/>
      <c r="P47" s="16" t="s">
        <v>6</v>
      </c>
      <c r="Q47" s="11"/>
    </row>
    <row r="48" spans="1:26" s="7" customFormat="1" ht="27" customHeight="1" x14ac:dyDescent="0.3">
      <c r="A48" s="8"/>
      <c r="B48" s="7" t="s">
        <v>41</v>
      </c>
      <c r="D48" s="8"/>
      <c r="G48" s="16" t="s">
        <v>7</v>
      </c>
      <c r="H48" s="11"/>
      <c r="K48" s="19" t="s">
        <v>42</v>
      </c>
      <c r="M48" s="8"/>
      <c r="N48" s="8"/>
      <c r="O48" s="8"/>
      <c r="P48" s="16" t="s">
        <v>8</v>
      </c>
      <c r="Q48" s="11"/>
    </row>
    <row r="49" spans="1:17" s="7" customFormat="1" ht="27" customHeight="1" x14ac:dyDescent="0.3">
      <c r="A49" s="8"/>
      <c r="B49" s="7" t="s">
        <v>43</v>
      </c>
      <c r="G49" s="16" t="s">
        <v>7</v>
      </c>
      <c r="H49" s="11"/>
      <c r="K49" s="19" t="s">
        <v>45</v>
      </c>
      <c r="M49" s="8"/>
      <c r="N49" s="8"/>
      <c r="O49" s="8"/>
      <c r="P49" s="16" t="s">
        <v>6</v>
      </c>
      <c r="Q49" s="11"/>
    </row>
    <row r="50" spans="1:17" s="7" customFormat="1" ht="27" customHeight="1" x14ac:dyDescent="0.3">
      <c r="B50" s="7" t="s">
        <v>44</v>
      </c>
      <c r="G50" s="16" t="s">
        <v>7</v>
      </c>
      <c r="H50" s="11"/>
      <c r="K50" s="19"/>
      <c r="M50" s="8"/>
      <c r="N50" s="8"/>
      <c r="O50" s="8"/>
      <c r="P50" s="8"/>
      <c r="Q50" s="11"/>
    </row>
    <row r="51" spans="1:17" s="7" customFormat="1" ht="27" customHeight="1" x14ac:dyDescent="0.3">
      <c r="A51" s="8"/>
      <c r="B51" s="19"/>
      <c r="G51" s="19"/>
      <c r="H51" s="11"/>
      <c r="K51" s="19"/>
      <c r="M51" s="8"/>
      <c r="N51" s="8"/>
      <c r="O51" s="8"/>
      <c r="P51" s="8"/>
      <c r="Q51" s="11"/>
    </row>
    <row r="52" spans="1:17" s="7" customFormat="1" ht="27" customHeight="1" x14ac:dyDescent="0.3">
      <c r="A52" s="8"/>
      <c r="K52" s="19"/>
      <c r="M52" s="8"/>
      <c r="N52" s="8"/>
      <c r="O52" s="8"/>
      <c r="P52" s="8"/>
      <c r="Q52" s="11"/>
    </row>
    <row r="53" spans="1:17" s="10" customFormat="1" ht="50.25" customHeight="1" x14ac:dyDescent="0.4">
      <c r="A53" s="52" t="s">
        <v>46</v>
      </c>
      <c r="B53" s="5"/>
      <c r="F53" s="39" t="s">
        <v>19</v>
      </c>
      <c r="G53" s="58" t="s">
        <v>13</v>
      </c>
      <c r="H53"/>
      <c r="I53" s="20" t="s">
        <v>18</v>
      </c>
      <c r="J53" s="2"/>
      <c r="M53" s="27"/>
    </row>
    <row r="54" spans="1:17" s="10" customFormat="1" ht="29.25" customHeight="1" x14ac:dyDescent="0.4">
      <c r="A54" s="31" t="s">
        <v>195</v>
      </c>
      <c r="B54" s="7"/>
      <c r="F54" s="8"/>
      <c r="G54" s="9"/>
      <c r="H54" s="2"/>
      <c r="I54" s="2"/>
      <c r="J54" s="52" t="s">
        <v>18</v>
      </c>
      <c r="M54" s="27"/>
    </row>
    <row r="55" spans="1:17" s="10" customFormat="1" ht="29.25" customHeight="1" x14ac:dyDescent="0.35">
      <c r="A55" s="28" t="s">
        <v>47</v>
      </c>
      <c r="B55" s="19"/>
      <c r="G55" s="16" t="s">
        <v>7</v>
      </c>
      <c r="H55" s="11"/>
      <c r="I55" s="24" t="s">
        <v>48</v>
      </c>
      <c r="J55"/>
      <c r="K55"/>
      <c r="M55" s="27"/>
    </row>
    <row r="56" spans="1:17" s="10" customFormat="1" ht="29.25" customHeight="1" x14ac:dyDescent="0.35">
      <c r="A56" s="28" t="s">
        <v>49</v>
      </c>
      <c r="B56" s="19"/>
      <c r="G56" s="16" t="s">
        <v>7</v>
      </c>
      <c r="H56" s="11"/>
      <c r="I56" s="24" t="s">
        <v>50</v>
      </c>
      <c r="J56"/>
      <c r="K56"/>
      <c r="M56" s="27"/>
    </row>
    <row r="57" spans="1:17" s="10" customFormat="1" ht="29.25" customHeight="1" x14ac:dyDescent="0.35">
      <c r="A57" s="28" t="s">
        <v>51</v>
      </c>
      <c r="B57" s="19"/>
      <c r="G57" s="16" t="s">
        <v>7</v>
      </c>
      <c r="H57" s="11"/>
      <c r="I57" s="24" t="s">
        <v>52</v>
      </c>
      <c r="J57"/>
      <c r="K57"/>
      <c r="M57" s="27"/>
    </row>
    <row r="58" spans="1:17" s="10" customFormat="1" ht="29.25" customHeight="1" x14ac:dyDescent="0.35">
      <c r="A58" s="28" t="s">
        <v>53</v>
      </c>
      <c r="B58" s="19"/>
      <c r="G58" s="16" t="s">
        <v>7</v>
      </c>
      <c r="H58" s="11"/>
      <c r="I58" s="24" t="s">
        <v>54</v>
      </c>
      <c r="J58"/>
      <c r="K58"/>
      <c r="M58" s="27"/>
    </row>
    <row r="59" spans="1:17" s="10" customFormat="1" ht="29.25" customHeight="1" x14ac:dyDescent="0.35">
      <c r="A59" s="28"/>
      <c r="B59" s="19"/>
      <c r="G59" s="16"/>
      <c r="H59" s="11"/>
      <c r="I59" s="24"/>
      <c r="J59"/>
      <c r="K59"/>
      <c r="M59" s="27"/>
    </row>
    <row r="60" spans="1:17" ht="28.5" customHeight="1" x14ac:dyDescent="0.35">
      <c r="A60" s="31"/>
      <c r="B60" s="7"/>
      <c r="G60" s="8"/>
      <c r="H60" s="11"/>
      <c r="I60" s="59"/>
      <c r="M60" s="1"/>
    </row>
    <row r="61" spans="1:17" ht="28.5" customHeight="1" x14ac:dyDescent="0.35">
      <c r="A61" s="28"/>
      <c r="B61" s="19"/>
      <c r="G61" s="59"/>
      <c r="H61" s="11"/>
      <c r="I61" s="24"/>
      <c r="M61" s="1"/>
    </row>
    <row r="62" spans="1:17" ht="28.5" customHeight="1" x14ac:dyDescent="0.35">
      <c r="A62" s="28"/>
      <c r="B62" s="19"/>
      <c r="G62" s="11"/>
      <c r="H62" s="11"/>
      <c r="I62" s="24"/>
      <c r="M62" s="1"/>
    </row>
    <row r="63" spans="1:17" ht="28.5" customHeight="1" x14ac:dyDescent="0.35">
      <c r="A63" s="28"/>
      <c r="B63" s="19"/>
      <c r="G63" s="11"/>
      <c r="H63" s="11"/>
      <c r="I63" s="24"/>
      <c r="M63" s="1"/>
    </row>
    <row r="64" spans="1:17" ht="28.5" customHeight="1" x14ac:dyDescent="0.35">
      <c r="A64" s="28"/>
      <c r="B64" s="19"/>
      <c r="G64" s="11"/>
      <c r="H64" s="11"/>
      <c r="I64" s="24"/>
      <c r="M64" s="1"/>
    </row>
    <row r="65" spans="1:22" ht="9.75" customHeight="1" x14ac:dyDescent="0.3">
      <c r="I65" s="7"/>
    </row>
    <row r="66" spans="1:22" s="7" customFormat="1" ht="77.25" customHeight="1" x14ac:dyDescent="0.5">
      <c r="A66" s="50" t="s">
        <v>55</v>
      </c>
      <c r="F66" s="60" t="s">
        <v>56</v>
      </c>
      <c r="G66" s="18" t="s">
        <v>13</v>
      </c>
      <c r="K66" s="8"/>
      <c r="L66" s="60" t="s">
        <v>95</v>
      </c>
      <c r="M66" s="18" t="s">
        <v>13</v>
      </c>
      <c r="S66" s="8"/>
      <c r="T66" s="60" t="s">
        <v>57</v>
      </c>
      <c r="U66" s="18" t="s">
        <v>13</v>
      </c>
    </row>
    <row r="67" spans="1:22" s="7" customFormat="1" ht="30" customHeight="1" x14ac:dyDescent="0.3">
      <c r="A67" s="7" t="s">
        <v>196</v>
      </c>
      <c r="F67" s="18"/>
      <c r="G67" s="18"/>
      <c r="K67" s="19" t="s">
        <v>197</v>
      </c>
      <c r="L67" s="18"/>
      <c r="M67" s="18"/>
      <c r="O67" s="25"/>
      <c r="S67" s="19" t="s">
        <v>198</v>
      </c>
      <c r="T67" s="18"/>
      <c r="U67" s="18"/>
    </row>
    <row r="68" spans="1:22" s="7" customFormat="1" ht="30" customHeight="1" x14ac:dyDescent="0.3">
      <c r="A68" s="25" t="s">
        <v>60</v>
      </c>
      <c r="F68" s="16" t="s">
        <v>148</v>
      </c>
      <c r="G68" s="11"/>
      <c r="H68" s="9"/>
      <c r="I68" s="9"/>
      <c r="K68" s="9"/>
      <c r="L68" s="16" t="s">
        <v>145</v>
      </c>
      <c r="M68" s="11"/>
      <c r="S68" s="9"/>
      <c r="T68" s="16" t="s">
        <v>148</v>
      </c>
      <c r="U68" s="11"/>
    </row>
    <row r="69" spans="1:22" s="7" customFormat="1" ht="30" customHeight="1" x14ac:dyDescent="0.3">
      <c r="C69" s="7" t="s">
        <v>63</v>
      </c>
      <c r="F69" s="16" t="s">
        <v>12</v>
      </c>
      <c r="G69" s="11"/>
      <c r="H69" s="9"/>
      <c r="I69" s="9"/>
      <c r="K69" s="9"/>
      <c r="L69" s="16" t="s">
        <v>145</v>
      </c>
      <c r="M69" s="11"/>
      <c r="N69" s="19" t="s">
        <v>18</v>
      </c>
      <c r="O69" s="8"/>
      <c r="S69" s="9"/>
      <c r="T69" s="16" t="s">
        <v>38</v>
      </c>
      <c r="U69" s="11"/>
    </row>
    <row r="70" spans="1:22" s="7" customFormat="1" ht="30" customHeight="1" x14ac:dyDescent="0.3">
      <c r="C70" s="7" t="s">
        <v>65</v>
      </c>
      <c r="F70" s="16" t="s">
        <v>12</v>
      </c>
      <c r="G70" s="11"/>
      <c r="H70" s="9"/>
      <c r="I70" s="9"/>
      <c r="K70" s="9"/>
      <c r="L70" s="16" t="s">
        <v>145</v>
      </c>
      <c r="M70" s="11"/>
      <c r="N70" s="19"/>
      <c r="O70" s="8"/>
      <c r="S70" s="9"/>
      <c r="T70" s="16" t="s">
        <v>38</v>
      </c>
      <c r="U70" s="11"/>
    </row>
    <row r="71" spans="1:22" s="7" customFormat="1" ht="30" customHeight="1" x14ac:dyDescent="0.3">
      <c r="C71" s="7" t="s">
        <v>67</v>
      </c>
      <c r="F71" s="16" t="s">
        <v>12</v>
      </c>
      <c r="G71" s="11"/>
      <c r="H71" s="9"/>
      <c r="I71" s="9"/>
      <c r="K71" s="9"/>
      <c r="L71" s="16" t="s">
        <v>145</v>
      </c>
      <c r="M71" s="11"/>
      <c r="N71" s="19"/>
      <c r="O71" s="8"/>
      <c r="S71" s="9"/>
      <c r="T71" s="16" t="s">
        <v>148</v>
      </c>
      <c r="U71" s="11"/>
    </row>
    <row r="72" spans="1:22" s="7" customFormat="1" ht="30" customHeight="1" x14ac:dyDescent="0.3">
      <c r="C72" s="7" t="s">
        <v>68</v>
      </c>
      <c r="F72" s="16" t="s">
        <v>12</v>
      </c>
      <c r="G72" s="11"/>
      <c r="H72" s="9"/>
      <c r="I72" s="9"/>
      <c r="K72" s="9"/>
      <c r="L72" s="16" t="s">
        <v>145</v>
      </c>
      <c r="M72" s="11"/>
      <c r="N72" s="19" t="s">
        <v>18</v>
      </c>
      <c r="O72" s="8"/>
      <c r="S72" s="9"/>
      <c r="T72" s="16" t="s">
        <v>148</v>
      </c>
      <c r="U72" s="11"/>
    </row>
    <row r="73" spans="1:22" s="7" customFormat="1" ht="30" customHeight="1" x14ac:dyDescent="0.3">
      <c r="G73" s="11"/>
      <c r="H73" s="9"/>
      <c r="I73" s="9"/>
      <c r="K73" s="9"/>
      <c r="M73" s="11"/>
      <c r="N73" s="8"/>
      <c r="O73" s="8"/>
      <c r="S73" s="9"/>
      <c r="U73" s="11"/>
    </row>
    <row r="74" spans="1:22" s="7" customFormat="1" ht="30" customHeight="1" x14ac:dyDescent="0.3">
      <c r="D74" s="25"/>
      <c r="F74" s="9"/>
      <c r="G74" s="11"/>
      <c r="H74" s="9"/>
      <c r="I74" s="9"/>
      <c r="K74" s="22"/>
      <c r="L74" s="9"/>
      <c r="M74" s="11"/>
      <c r="N74" s="8"/>
      <c r="O74" s="8"/>
      <c r="S74" s="22"/>
      <c r="T74" s="9"/>
      <c r="U74" s="11"/>
    </row>
    <row r="75" spans="1:22" s="7" customFormat="1" ht="31.5" customHeight="1" x14ac:dyDescent="0.35">
      <c r="A75" s="24"/>
      <c r="B75" s="64"/>
      <c r="C75" s="26"/>
      <c r="D75" s="65"/>
      <c r="E75" s="24"/>
      <c r="F75" s="24"/>
      <c r="G75" s="24"/>
      <c r="H75" s="26"/>
      <c r="J75" s="65"/>
    </row>
    <row r="76" spans="1:22" s="7" customFormat="1" ht="27.75" customHeight="1" x14ac:dyDescent="0.35">
      <c r="A76" s="64" t="s">
        <v>71</v>
      </c>
      <c r="E76" s="66" t="s">
        <v>199</v>
      </c>
      <c r="F76" s="2"/>
      <c r="G76" s="67"/>
      <c r="H76" s="36"/>
      <c r="I76" s="36"/>
      <c r="J76" s="36"/>
      <c r="L76" s="64" t="s">
        <v>197</v>
      </c>
      <c r="M76" s="21"/>
      <c r="T76" s="17" t="s">
        <v>198</v>
      </c>
      <c r="U76" s="21"/>
    </row>
    <row r="77" spans="1:22" s="7" customFormat="1" ht="27.75" customHeight="1" x14ac:dyDescent="0.35">
      <c r="A77" s="19" t="s">
        <v>72</v>
      </c>
      <c r="E77" s="64"/>
      <c r="F77" s="16" t="s">
        <v>7</v>
      </c>
      <c r="G77" s="11"/>
      <c r="H77" s="24"/>
      <c r="I77" s="24"/>
      <c r="J77" s="24"/>
      <c r="M77" s="16" t="s">
        <v>7</v>
      </c>
      <c r="N77" s="11"/>
      <c r="U77" s="16" t="s">
        <v>14</v>
      </c>
      <c r="V77" s="11"/>
    </row>
    <row r="78" spans="1:22" s="7" customFormat="1" ht="30.75" customHeight="1" x14ac:dyDescent="0.3">
      <c r="A78" s="7" t="s">
        <v>73</v>
      </c>
      <c r="F78" s="16" t="s">
        <v>38</v>
      </c>
      <c r="G78" s="11"/>
      <c r="H78" s="9"/>
      <c r="I78" s="9"/>
      <c r="J78" s="9"/>
      <c r="M78" s="16" t="s">
        <v>7</v>
      </c>
      <c r="N78" s="11"/>
      <c r="O78" s="9"/>
      <c r="P78" s="9"/>
      <c r="U78" s="16" t="s">
        <v>14</v>
      </c>
      <c r="V78" s="11"/>
    </row>
    <row r="79" spans="1:22" s="7" customFormat="1" ht="30.75" customHeight="1" x14ac:dyDescent="0.3">
      <c r="A79" s="7" t="s">
        <v>74</v>
      </c>
      <c r="F79" s="16" t="s">
        <v>38</v>
      </c>
      <c r="G79" s="11"/>
      <c r="H79" s="9"/>
      <c r="I79" s="9"/>
      <c r="J79" s="9"/>
      <c r="M79" s="16" t="s">
        <v>7</v>
      </c>
      <c r="N79" s="11"/>
      <c r="O79" s="9"/>
      <c r="P79" s="9"/>
      <c r="U79" s="16" t="s">
        <v>14</v>
      </c>
      <c r="V79" s="11"/>
    </row>
    <row r="80" spans="1:22" s="7" customFormat="1" ht="30.75" customHeight="1" x14ac:dyDescent="0.3">
      <c r="A80" s="7" t="s">
        <v>75</v>
      </c>
      <c r="F80" s="16" t="s">
        <v>39</v>
      </c>
      <c r="G80" s="11"/>
      <c r="H80" s="9"/>
      <c r="I80" s="9"/>
      <c r="J80" s="9"/>
      <c r="M80" s="16" t="s">
        <v>7</v>
      </c>
      <c r="N80" s="11"/>
      <c r="O80" s="9"/>
      <c r="P80" s="9"/>
      <c r="U80" s="16" t="s">
        <v>39</v>
      </c>
      <c r="V80" s="11"/>
    </row>
    <row r="81" spans="1:25" s="7" customFormat="1" ht="30.75" customHeight="1" x14ac:dyDescent="0.3">
      <c r="A81" s="7" t="s">
        <v>76</v>
      </c>
      <c r="F81" s="16" t="s">
        <v>39</v>
      </c>
      <c r="G81" s="11"/>
      <c r="H81" s="9"/>
      <c r="I81" s="9"/>
      <c r="J81" s="9"/>
      <c r="M81" s="16" t="s">
        <v>178</v>
      </c>
      <c r="N81" s="11"/>
      <c r="O81" s="9"/>
      <c r="P81" s="9"/>
      <c r="U81" s="16" t="s">
        <v>39</v>
      </c>
      <c r="V81" s="11"/>
    </row>
    <row r="82" spans="1:25" s="7" customFormat="1" ht="30.75" customHeight="1" x14ac:dyDescent="0.3">
      <c r="A82" s="7" t="s">
        <v>77</v>
      </c>
      <c r="F82" s="16" t="s">
        <v>38</v>
      </c>
      <c r="G82" s="11"/>
      <c r="H82" s="9"/>
      <c r="I82" s="9"/>
      <c r="J82" s="9"/>
      <c r="M82" s="16" t="s">
        <v>7</v>
      </c>
      <c r="N82" s="11"/>
      <c r="O82" s="9"/>
      <c r="P82" s="9"/>
      <c r="U82" s="16" t="s">
        <v>62</v>
      </c>
      <c r="V82" s="11"/>
    </row>
    <row r="83" spans="1:25" s="7" customFormat="1" ht="30.75" customHeight="1" x14ac:dyDescent="0.3">
      <c r="A83" s="7" t="s">
        <v>78</v>
      </c>
      <c r="F83" s="16" t="s">
        <v>38</v>
      </c>
      <c r="G83" s="11"/>
      <c r="H83" s="9"/>
      <c r="I83" s="9"/>
      <c r="J83" s="9"/>
      <c r="M83" s="16" t="s">
        <v>7</v>
      </c>
      <c r="N83" s="11"/>
      <c r="O83" s="9"/>
      <c r="P83" s="9"/>
      <c r="U83" s="16" t="s">
        <v>62</v>
      </c>
      <c r="V83" s="11"/>
    </row>
    <row r="84" spans="1:25" ht="30" customHeight="1" x14ac:dyDescent="0.3">
      <c r="G84" s="11"/>
    </row>
    <row r="85" spans="1:25" ht="30" customHeight="1" x14ac:dyDescent="0.3">
      <c r="J85" s="25" t="s">
        <v>169</v>
      </c>
      <c r="O85" s="7"/>
    </row>
    <row r="86" spans="1:25" ht="30" customHeight="1" x14ac:dyDescent="0.3">
      <c r="O86" s="7"/>
    </row>
    <row r="87" spans="1:25" ht="30" customHeight="1" x14ac:dyDescent="0.3">
      <c r="O87" s="7"/>
    </row>
    <row r="88" spans="1:25" ht="30" customHeight="1" x14ac:dyDescent="0.3">
      <c r="O88" s="7"/>
      <c r="X88" s="45" t="s">
        <v>140</v>
      </c>
      <c r="Y88" s="42">
        <f>SUM(H90:H95,S90:S95,G100:G109,N100:N109,G115:G121,L115:L121,)</f>
        <v>0</v>
      </c>
    </row>
    <row r="89" spans="1:25" ht="30" customHeight="1" x14ac:dyDescent="0.3">
      <c r="A89" s="29" t="s">
        <v>79</v>
      </c>
      <c r="F89" s="66" t="s">
        <v>199</v>
      </c>
      <c r="M89" s="29" t="s">
        <v>200</v>
      </c>
      <c r="N89" s="29"/>
      <c r="O89" s="7"/>
      <c r="Q89" s="29" t="s">
        <v>156</v>
      </c>
      <c r="R89" s="7"/>
      <c r="X89" s="45" t="s">
        <v>153</v>
      </c>
      <c r="Y89" s="42">
        <f>SUM(V100:V109,R115:R121,N90:N95)</f>
        <v>0</v>
      </c>
    </row>
    <row r="90" spans="1:25" ht="30" customHeight="1" x14ac:dyDescent="0.3">
      <c r="A90" s="29"/>
      <c r="B90" s="7" t="s">
        <v>31</v>
      </c>
      <c r="F90" s="66"/>
      <c r="G90" s="16" t="s">
        <v>39</v>
      </c>
      <c r="H90" s="11"/>
      <c r="M90" s="16" t="s">
        <v>62</v>
      </c>
      <c r="N90" s="11"/>
      <c r="O90" s="9"/>
      <c r="Q90" s="25"/>
      <c r="R90" s="16" t="s">
        <v>7</v>
      </c>
      <c r="S90" s="11"/>
      <c r="X90" s="45" t="s">
        <v>154</v>
      </c>
      <c r="Y90" s="42">
        <f>SUM(G127:G133,L127:L133)</f>
        <v>0</v>
      </c>
    </row>
    <row r="91" spans="1:25" ht="30" customHeight="1" x14ac:dyDescent="0.3">
      <c r="B91" s="68" t="s">
        <v>143</v>
      </c>
      <c r="G91" s="16" t="s">
        <v>39</v>
      </c>
      <c r="H91" s="11"/>
      <c r="M91" s="16" t="s">
        <v>38</v>
      </c>
      <c r="N91" s="11"/>
      <c r="O91" s="9"/>
      <c r="R91" s="16" t="s">
        <v>38</v>
      </c>
      <c r="S91" s="11"/>
      <c r="X91" s="45" t="s">
        <v>173</v>
      </c>
      <c r="Y91" s="42">
        <f>SUM(Q127:Q133)</f>
        <v>0</v>
      </c>
    </row>
    <row r="92" spans="1:25" ht="30" customHeight="1" x14ac:dyDescent="0.3">
      <c r="B92" s="68" t="s">
        <v>80</v>
      </c>
      <c r="G92" s="16" t="s">
        <v>38</v>
      </c>
      <c r="H92" s="11"/>
      <c r="M92" s="16" t="s">
        <v>62</v>
      </c>
      <c r="N92" s="11"/>
      <c r="O92" s="9"/>
      <c r="R92" s="16" t="s">
        <v>38</v>
      </c>
      <c r="S92" s="11"/>
      <c r="X92" s="45"/>
      <c r="Y92" s="42"/>
    </row>
    <row r="93" spans="1:25" ht="30" customHeight="1" x14ac:dyDescent="0.35">
      <c r="B93" s="68" t="s">
        <v>159</v>
      </c>
      <c r="G93" s="16" t="s">
        <v>39</v>
      </c>
      <c r="H93" s="11"/>
      <c r="M93" s="16" t="s">
        <v>62</v>
      </c>
      <c r="N93" s="11"/>
      <c r="O93" s="9"/>
      <c r="R93" s="16" t="s">
        <v>7</v>
      </c>
      <c r="S93" s="11"/>
      <c r="T93" s="6"/>
      <c r="X93" s="45"/>
      <c r="Y93" s="42"/>
    </row>
    <row r="94" spans="1:25" ht="30" customHeight="1" x14ac:dyDescent="0.35">
      <c r="B94" s="68" t="s">
        <v>81</v>
      </c>
      <c r="G94" s="16" t="s">
        <v>39</v>
      </c>
      <c r="H94" s="11"/>
      <c r="M94" s="16" t="s">
        <v>39</v>
      </c>
      <c r="N94" s="11"/>
      <c r="O94" s="9"/>
      <c r="R94" s="16" t="s">
        <v>7</v>
      </c>
      <c r="S94" s="11"/>
      <c r="T94" s="6"/>
    </row>
    <row r="95" spans="1:25" ht="30" customHeight="1" x14ac:dyDescent="0.35">
      <c r="B95" s="68" t="s">
        <v>82</v>
      </c>
      <c r="G95" s="16" t="s">
        <v>38</v>
      </c>
      <c r="H95" s="11"/>
      <c r="M95" s="16" t="s">
        <v>38</v>
      </c>
      <c r="N95" s="11"/>
      <c r="O95" s="9"/>
      <c r="R95" s="16" t="s">
        <v>6</v>
      </c>
      <c r="S95" s="11"/>
      <c r="T95" s="6"/>
    </row>
    <row r="96" spans="1:25" ht="30" customHeight="1" x14ac:dyDescent="0.35">
      <c r="B96" s="68"/>
      <c r="H96" s="11"/>
      <c r="N96" s="11"/>
      <c r="O96" s="9"/>
      <c r="S96" s="11"/>
      <c r="T96" s="6"/>
    </row>
    <row r="97" spans="1:22" ht="30" customHeight="1" x14ac:dyDescent="0.35">
      <c r="B97" s="68"/>
      <c r="G97" s="9"/>
      <c r="H97" s="11"/>
      <c r="M97" s="9"/>
      <c r="O97" s="9"/>
      <c r="R97" s="9"/>
      <c r="T97" s="6"/>
    </row>
    <row r="98" spans="1:22" ht="11.25" customHeight="1" x14ac:dyDescent="0.35">
      <c r="C98" s="69"/>
      <c r="G98" s="9"/>
      <c r="H98" s="11"/>
      <c r="O98" s="9"/>
      <c r="P98" s="11"/>
    </row>
    <row r="99" spans="1:22" s="7" customFormat="1" ht="27.75" customHeight="1" x14ac:dyDescent="0.4">
      <c r="A99" s="51" t="s">
        <v>83</v>
      </c>
      <c r="E99" s="66" t="s">
        <v>199</v>
      </c>
      <c r="F99" s="2"/>
      <c r="G99" s="67"/>
      <c r="H99" s="36"/>
      <c r="I99" s="36"/>
      <c r="J99" s="36"/>
      <c r="L99" s="64" t="s">
        <v>197</v>
      </c>
      <c r="M99" s="21"/>
      <c r="T99" s="17" t="s">
        <v>198</v>
      </c>
      <c r="U99" s="21"/>
    </row>
    <row r="100" spans="1:22" s="7" customFormat="1" ht="27.75" customHeight="1" x14ac:dyDescent="0.35">
      <c r="A100" s="24" t="s">
        <v>72</v>
      </c>
      <c r="E100" s="64"/>
      <c r="F100" s="16" t="s">
        <v>15</v>
      </c>
      <c r="G100" s="11"/>
      <c r="H100" s="24"/>
      <c r="I100" s="24"/>
      <c r="J100" s="24"/>
      <c r="M100" s="16" t="s">
        <v>15</v>
      </c>
      <c r="N100" s="11"/>
      <c r="U100" s="16" t="s">
        <v>15</v>
      </c>
      <c r="V100" s="11"/>
    </row>
    <row r="101" spans="1:22" s="7" customFormat="1" ht="27.75" customHeight="1" x14ac:dyDescent="0.3">
      <c r="A101" s="24" t="s">
        <v>84</v>
      </c>
      <c r="E101" s="2"/>
      <c r="F101" s="16" t="s">
        <v>12</v>
      </c>
      <c r="G101" s="11"/>
      <c r="H101" s="70"/>
      <c r="I101" s="24"/>
      <c r="J101" s="24"/>
      <c r="L101" s="24"/>
      <c r="M101" s="16" t="s">
        <v>15</v>
      </c>
      <c r="N101" s="11"/>
      <c r="U101" s="16" t="s">
        <v>12</v>
      </c>
      <c r="V101" s="11"/>
    </row>
    <row r="102" spans="1:22" s="7" customFormat="1" ht="27.75" customHeight="1" x14ac:dyDescent="0.3">
      <c r="A102" s="24" t="s">
        <v>85</v>
      </c>
      <c r="E102" s="2"/>
      <c r="F102" s="16" t="s">
        <v>15</v>
      </c>
      <c r="G102" s="11"/>
      <c r="H102" s="70"/>
      <c r="I102" s="24"/>
      <c r="J102" s="24"/>
      <c r="L102" s="24"/>
      <c r="M102" s="16" t="s">
        <v>15</v>
      </c>
      <c r="N102" s="11"/>
      <c r="U102" s="16" t="s">
        <v>15</v>
      </c>
      <c r="V102" s="11"/>
    </row>
    <row r="103" spans="1:22" s="7" customFormat="1" ht="27.75" customHeight="1" x14ac:dyDescent="0.3">
      <c r="A103" s="24" t="s">
        <v>86</v>
      </c>
      <c r="E103" s="2"/>
      <c r="F103" s="16" t="s">
        <v>12</v>
      </c>
      <c r="G103" s="11"/>
      <c r="H103" s="70"/>
      <c r="I103" s="24"/>
      <c r="J103" s="24"/>
      <c r="L103" s="24"/>
      <c r="M103" s="16" t="s">
        <v>15</v>
      </c>
      <c r="N103" s="11"/>
      <c r="U103" s="16" t="s">
        <v>12</v>
      </c>
      <c r="V103" s="11"/>
    </row>
    <row r="104" spans="1:22" s="7" customFormat="1" ht="27.75" customHeight="1" x14ac:dyDescent="0.3">
      <c r="A104" s="24" t="s">
        <v>87</v>
      </c>
      <c r="E104" s="2"/>
      <c r="F104" s="16" t="s">
        <v>15</v>
      </c>
      <c r="G104" s="11"/>
      <c r="H104" s="70"/>
      <c r="I104" s="24"/>
      <c r="J104" s="24"/>
      <c r="L104" s="24"/>
      <c r="M104" s="16" t="s">
        <v>15</v>
      </c>
      <c r="N104" s="11"/>
      <c r="U104" s="16" t="s">
        <v>15</v>
      </c>
      <c r="V104" s="11"/>
    </row>
    <row r="105" spans="1:22" s="7" customFormat="1" ht="27.75" customHeight="1" x14ac:dyDescent="0.3">
      <c r="A105" s="24" t="s">
        <v>160</v>
      </c>
      <c r="E105" s="2"/>
      <c r="F105" s="16" t="s">
        <v>144</v>
      </c>
      <c r="G105" s="11"/>
      <c r="H105" s="71"/>
      <c r="I105" s="24"/>
      <c r="J105" s="24"/>
      <c r="L105" s="24"/>
      <c r="M105" s="16" t="s">
        <v>12</v>
      </c>
      <c r="N105" s="11"/>
      <c r="U105" s="16" t="s">
        <v>15</v>
      </c>
      <c r="V105" s="11"/>
    </row>
    <row r="106" spans="1:22" s="7" customFormat="1" ht="27.75" customHeight="1" x14ac:dyDescent="0.3">
      <c r="A106" s="24" t="s">
        <v>151</v>
      </c>
      <c r="E106" s="2"/>
      <c r="F106" s="16" t="s">
        <v>15</v>
      </c>
      <c r="G106" s="11"/>
      <c r="H106" s="70"/>
      <c r="I106" s="24"/>
      <c r="J106" s="24"/>
      <c r="L106" s="24"/>
      <c r="M106" s="16" t="s">
        <v>15</v>
      </c>
      <c r="N106" s="11"/>
      <c r="U106" s="16" t="s">
        <v>15</v>
      </c>
      <c r="V106" s="11"/>
    </row>
    <row r="107" spans="1:22" s="7" customFormat="1" ht="27.75" customHeight="1" x14ac:dyDescent="0.3">
      <c r="A107" s="24" t="s">
        <v>88</v>
      </c>
      <c r="E107" s="2"/>
      <c r="F107" s="16" t="s">
        <v>38</v>
      </c>
      <c r="G107" s="11"/>
      <c r="H107" s="71"/>
      <c r="I107" s="24"/>
      <c r="J107" s="24"/>
      <c r="L107" s="24"/>
      <c r="M107" s="16" t="s">
        <v>38</v>
      </c>
      <c r="N107" s="11"/>
      <c r="U107" s="16" t="s">
        <v>39</v>
      </c>
      <c r="V107" s="11"/>
    </row>
    <row r="108" spans="1:22" s="7" customFormat="1" ht="27.75" customHeight="1" x14ac:dyDescent="0.3">
      <c r="A108" s="24" t="s">
        <v>161</v>
      </c>
      <c r="E108" s="2"/>
      <c r="F108" s="16" t="s">
        <v>38</v>
      </c>
      <c r="G108" s="11"/>
      <c r="H108" s="71"/>
      <c r="I108" s="24"/>
      <c r="J108" s="24"/>
      <c r="L108" s="24"/>
      <c r="M108" s="16" t="s">
        <v>15</v>
      </c>
      <c r="N108" s="11"/>
      <c r="U108" s="16" t="s">
        <v>170</v>
      </c>
      <c r="V108" s="11"/>
    </row>
    <row r="109" spans="1:22" s="7" customFormat="1" ht="27.75" customHeight="1" x14ac:dyDescent="0.3">
      <c r="A109" s="24" t="s">
        <v>149</v>
      </c>
      <c r="E109" s="2"/>
      <c r="F109" s="16" t="s">
        <v>38</v>
      </c>
      <c r="G109" s="11"/>
      <c r="H109" s="71"/>
      <c r="I109" s="24"/>
      <c r="J109" s="24"/>
      <c r="L109" s="24"/>
      <c r="M109" s="16" t="s">
        <v>12</v>
      </c>
      <c r="N109" s="11"/>
      <c r="U109" s="16" t="s">
        <v>144</v>
      </c>
      <c r="V109" s="11"/>
    </row>
    <row r="110" spans="1:22" s="7" customFormat="1" ht="27.75" customHeight="1" x14ac:dyDescent="0.3"/>
    <row r="111" spans="1:22" s="7" customFormat="1" ht="27.75" customHeight="1" x14ac:dyDescent="0.3"/>
    <row r="112" spans="1:22" s="7" customFormat="1" ht="19.5" customHeight="1" x14ac:dyDescent="0.35">
      <c r="A112" s="24"/>
      <c r="B112" s="64"/>
      <c r="C112" s="26"/>
      <c r="D112" s="65"/>
      <c r="E112" s="24"/>
      <c r="F112" s="24"/>
      <c r="G112" s="24"/>
      <c r="H112" s="71"/>
      <c r="I112" s="65"/>
      <c r="P112" s="26"/>
      <c r="Q112" s="65"/>
    </row>
    <row r="113" spans="1:25" s="2" customFormat="1" ht="78.75" customHeight="1" x14ac:dyDescent="0.5">
      <c r="A113" s="50" t="s">
        <v>89</v>
      </c>
      <c r="F113" s="60" t="s">
        <v>56</v>
      </c>
      <c r="G113" s="18" t="s">
        <v>13</v>
      </c>
      <c r="H113" s="7"/>
      <c r="J113" s="8"/>
      <c r="K113" s="60" t="s">
        <v>95</v>
      </c>
      <c r="L113" s="18" t="s">
        <v>13</v>
      </c>
      <c r="M113" s="7"/>
      <c r="Q113" s="60" t="s">
        <v>57</v>
      </c>
      <c r="R113" s="18" t="s">
        <v>13</v>
      </c>
      <c r="Y113" s="3"/>
    </row>
    <row r="114" spans="1:25" s="34" customFormat="1" ht="30.75" customHeight="1" x14ac:dyDescent="0.3">
      <c r="A114" s="19" t="s">
        <v>201</v>
      </c>
      <c r="F114" s="18"/>
      <c r="G114" s="18"/>
      <c r="H114" s="7"/>
      <c r="J114" s="19" t="s">
        <v>202</v>
      </c>
      <c r="M114" s="7"/>
      <c r="Q114" s="19" t="s">
        <v>203</v>
      </c>
      <c r="R114" s="18"/>
      <c r="Y114" s="32"/>
    </row>
    <row r="115" spans="1:25" s="7" customFormat="1" ht="30.75" customHeight="1" x14ac:dyDescent="0.35">
      <c r="A115" s="10" t="s">
        <v>60</v>
      </c>
      <c r="F115" s="16" t="s">
        <v>148</v>
      </c>
      <c r="G115" s="11"/>
      <c r="H115" s="9"/>
      <c r="J115" s="9"/>
      <c r="K115" s="16" t="s">
        <v>148</v>
      </c>
      <c r="L115" s="11"/>
      <c r="M115" s="9"/>
      <c r="Q115" s="16" t="s">
        <v>148</v>
      </c>
      <c r="R115" s="11"/>
    </row>
    <row r="116" spans="1:25" s="7" customFormat="1" ht="30.75" customHeight="1" x14ac:dyDescent="0.35">
      <c r="B116" s="10" t="s">
        <v>93</v>
      </c>
      <c r="F116" s="16" t="s">
        <v>168</v>
      </c>
      <c r="G116" s="11"/>
      <c r="H116" s="9"/>
      <c r="J116" s="9"/>
      <c r="K116" s="16" t="s">
        <v>148</v>
      </c>
      <c r="L116" s="11"/>
      <c r="M116" s="9"/>
      <c r="Q116" s="16" t="s">
        <v>148</v>
      </c>
      <c r="R116" s="11"/>
    </row>
    <row r="117" spans="1:25" s="7" customFormat="1" ht="30.75" customHeight="1" x14ac:dyDescent="0.35">
      <c r="B117" s="10" t="s">
        <v>67</v>
      </c>
      <c r="F117" s="16" t="s">
        <v>38</v>
      </c>
      <c r="G117" s="11"/>
      <c r="H117" s="9"/>
      <c r="J117" s="9"/>
      <c r="K117" s="16" t="s">
        <v>38</v>
      </c>
      <c r="L117" s="11"/>
      <c r="M117" s="9"/>
      <c r="Q117" s="16" t="s">
        <v>148</v>
      </c>
      <c r="R117" s="11"/>
    </row>
    <row r="118" spans="1:25" s="7" customFormat="1" ht="30.75" customHeight="1" x14ac:dyDescent="0.35">
      <c r="B118" s="10" t="s">
        <v>68</v>
      </c>
      <c r="F118" s="16" t="s">
        <v>168</v>
      </c>
      <c r="G118" s="11"/>
      <c r="H118" s="9"/>
      <c r="J118" s="9"/>
      <c r="K118" s="16" t="s">
        <v>148</v>
      </c>
      <c r="L118" s="11"/>
      <c r="M118" s="9"/>
      <c r="Q118" s="16" t="s">
        <v>148</v>
      </c>
      <c r="R118" s="11"/>
    </row>
    <row r="119" spans="1:25" s="7" customFormat="1" ht="30.75" customHeight="1" x14ac:dyDescent="0.35">
      <c r="B119" s="10" t="s">
        <v>69</v>
      </c>
      <c r="F119" s="16" t="s">
        <v>168</v>
      </c>
      <c r="G119" s="11"/>
      <c r="H119" s="9"/>
      <c r="J119" s="9"/>
      <c r="K119" s="16" t="s">
        <v>148</v>
      </c>
      <c r="L119" s="11"/>
      <c r="M119" s="9"/>
      <c r="Q119" s="16" t="s">
        <v>148</v>
      </c>
      <c r="R119" s="11"/>
    </row>
    <row r="120" spans="1:25" s="7" customFormat="1" ht="30.75" customHeight="1" x14ac:dyDescent="0.35">
      <c r="B120" s="10" t="s">
        <v>16</v>
      </c>
      <c r="F120" s="16" t="s">
        <v>168</v>
      </c>
      <c r="G120" s="11"/>
      <c r="H120" s="9"/>
      <c r="J120" s="9"/>
      <c r="K120" s="16" t="s">
        <v>148</v>
      </c>
      <c r="L120" s="11"/>
      <c r="M120" s="9"/>
      <c r="Q120" s="16" t="s">
        <v>148</v>
      </c>
      <c r="R120" s="11"/>
    </row>
    <row r="121" spans="1:25" s="7" customFormat="1" ht="30.75" customHeight="1" x14ac:dyDescent="0.35">
      <c r="B121" s="10" t="s">
        <v>94</v>
      </c>
      <c r="F121" s="16" t="s">
        <v>168</v>
      </c>
      <c r="G121" s="11"/>
      <c r="H121" s="9"/>
      <c r="J121" s="9"/>
      <c r="K121" s="16" t="s">
        <v>148</v>
      </c>
      <c r="L121" s="11"/>
      <c r="M121" s="9"/>
      <c r="Q121" s="16" t="s">
        <v>12</v>
      </c>
      <c r="R121" s="11"/>
    </row>
    <row r="122" spans="1:25" ht="20.25" x14ac:dyDescent="0.3">
      <c r="F122" s="26" t="s">
        <v>18</v>
      </c>
      <c r="G122" s="2"/>
      <c r="H122" s="2"/>
      <c r="I122" s="2"/>
      <c r="J122" s="26"/>
      <c r="R122" s="7"/>
    </row>
    <row r="123" spans="1:25" x14ac:dyDescent="0.25">
      <c r="F123" s="3"/>
      <c r="G123" s="2"/>
      <c r="H123" s="2"/>
      <c r="I123" s="2"/>
      <c r="J123" s="2"/>
    </row>
    <row r="124" spans="1:25" ht="26.25" customHeight="1" x14ac:dyDescent="0.35">
      <c r="A124" s="72"/>
    </row>
    <row r="125" spans="1:25" ht="74.25" customHeight="1" x14ac:dyDescent="0.5">
      <c r="E125" s="8"/>
      <c r="F125" s="18" t="s">
        <v>90</v>
      </c>
      <c r="G125" s="18" t="s">
        <v>13</v>
      </c>
      <c r="H125" s="7"/>
      <c r="I125" s="8"/>
      <c r="J125" s="8"/>
      <c r="K125" s="18" t="s">
        <v>91</v>
      </c>
      <c r="L125" s="18" t="s">
        <v>13</v>
      </c>
      <c r="M125" s="18"/>
      <c r="O125" s="8"/>
      <c r="P125" s="18" t="s">
        <v>92</v>
      </c>
      <c r="Q125" s="18" t="s">
        <v>13</v>
      </c>
      <c r="S125" s="50"/>
      <c r="T125" s="8"/>
      <c r="U125" s="18"/>
      <c r="V125" s="18"/>
      <c r="X125" s="60"/>
    </row>
    <row r="126" spans="1:25" ht="26.25" customHeight="1" x14ac:dyDescent="0.3">
      <c r="E126" s="19" t="s">
        <v>204</v>
      </c>
      <c r="F126" s="18"/>
      <c r="G126" s="18"/>
      <c r="H126" s="7"/>
      <c r="I126" s="8"/>
      <c r="J126" s="19" t="s">
        <v>205</v>
      </c>
      <c r="K126" s="18"/>
      <c r="L126" s="18"/>
      <c r="M126" s="18"/>
      <c r="O126" s="19" t="s">
        <v>206</v>
      </c>
      <c r="P126" s="18"/>
      <c r="Q126" s="18"/>
      <c r="S126" s="19"/>
      <c r="T126" s="19"/>
      <c r="U126" s="18"/>
      <c r="V126" s="18"/>
      <c r="X126" s="18"/>
    </row>
    <row r="127" spans="1:25" ht="26.25" customHeight="1" x14ac:dyDescent="0.35">
      <c r="A127" s="10" t="s">
        <v>60</v>
      </c>
      <c r="B127" s="7"/>
      <c r="E127" s="9"/>
      <c r="F127" s="16" t="s">
        <v>148</v>
      </c>
      <c r="G127" s="11"/>
      <c r="H127" s="9"/>
      <c r="I127" s="9"/>
      <c r="J127" s="9"/>
      <c r="K127" s="16" t="s">
        <v>168</v>
      </c>
      <c r="L127" s="11"/>
      <c r="M127" s="60"/>
      <c r="O127" s="9"/>
      <c r="P127" s="16" t="s">
        <v>168</v>
      </c>
      <c r="Q127" s="11"/>
      <c r="R127" s="2"/>
      <c r="S127" s="10"/>
      <c r="T127" s="9"/>
      <c r="U127" s="9"/>
      <c r="V127" s="11"/>
      <c r="W127" s="2"/>
      <c r="X127" s="9"/>
    </row>
    <row r="128" spans="1:25" ht="26.25" customHeight="1" x14ac:dyDescent="0.35">
      <c r="A128" s="7"/>
      <c r="B128" s="10" t="s">
        <v>93</v>
      </c>
      <c r="E128" s="9"/>
      <c r="F128" s="16" t="s">
        <v>148</v>
      </c>
      <c r="G128" s="11"/>
      <c r="H128" s="9"/>
      <c r="I128" s="9"/>
      <c r="J128" s="9"/>
      <c r="K128" s="16" t="s">
        <v>168</v>
      </c>
      <c r="L128" s="11"/>
      <c r="M128" s="9"/>
      <c r="O128" s="9"/>
      <c r="P128" s="16" t="s">
        <v>168</v>
      </c>
      <c r="Q128" s="11"/>
      <c r="S128" s="7"/>
      <c r="T128" s="9"/>
      <c r="U128" s="9"/>
      <c r="V128" s="11"/>
      <c r="X128" s="9"/>
    </row>
    <row r="129" spans="1:25" ht="26.25" customHeight="1" x14ac:dyDescent="0.35">
      <c r="A129" s="7"/>
      <c r="B129" s="10" t="s">
        <v>67</v>
      </c>
      <c r="E129" s="9"/>
      <c r="F129" s="16" t="s">
        <v>38</v>
      </c>
      <c r="G129" s="11"/>
      <c r="H129" s="9"/>
      <c r="I129" s="9"/>
      <c r="J129" s="9"/>
      <c r="K129" s="16" t="s">
        <v>38</v>
      </c>
      <c r="L129" s="11"/>
      <c r="M129" s="9"/>
      <c r="O129" s="9"/>
      <c r="P129" s="16" t="s">
        <v>38</v>
      </c>
      <c r="Q129" s="11"/>
      <c r="S129" s="7"/>
      <c r="T129" s="9"/>
      <c r="U129" s="9"/>
      <c r="V129" s="11"/>
      <c r="X129" s="9"/>
    </row>
    <row r="130" spans="1:25" ht="26.25" customHeight="1" x14ac:dyDescent="0.35">
      <c r="A130" s="7"/>
      <c r="B130" s="10" t="s">
        <v>68</v>
      </c>
      <c r="E130" s="9"/>
      <c r="F130" s="16" t="s">
        <v>148</v>
      </c>
      <c r="G130" s="11"/>
      <c r="H130" s="9"/>
      <c r="I130" s="9"/>
      <c r="J130" s="9"/>
      <c r="K130" s="16" t="s">
        <v>168</v>
      </c>
      <c r="L130" s="11"/>
      <c r="M130" s="9"/>
      <c r="O130" s="9"/>
      <c r="P130" s="16" t="s">
        <v>168</v>
      </c>
      <c r="Q130" s="11"/>
      <c r="S130" s="7"/>
      <c r="T130" s="9"/>
      <c r="U130" s="9"/>
      <c r="V130" s="11"/>
      <c r="X130" s="9"/>
    </row>
    <row r="131" spans="1:25" ht="26.25" customHeight="1" x14ac:dyDescent="0.35">
      <c r="A131" s="7"/>
      <c r="B131" s="10" t="s">
        <v>69</v>
      </c>
      <c r="E131" s="9"/>
      <c r="F131" s="16" t="s">
        <v>148</v>
      </c>
      <c r="G131" s="11"/>
      <c r="H131" s="9"/>
      <c r="I131" s="9"/>
      <c r="J131" s="9"/>
      <c r="K131" s="16" t="s">
        <v>168</v>
      </c>
      <c r="L131" s="11"/>
      <c r="M131" s="9"/>
      <c r="O131" s="9"/>
      <c r="P131" s="16" t="s">
        <v>168</v>
      </c>
      <c r="Q131" s="11"/>
      <c r="S131" s="7"/>
      <c r="T131" s="9"/>
      <c r="U131" s="9"/>
      <c r="V131" s="11"/>
      <c r="X131" s="9"/>
    </row>
    <row r="132" spans="1:25" ht="26.25" customHeight="1" x14ac:dyDescent="0.35">
      <c r="A132" s="7"/>
      <c r="B132" s="10" t="s">
        <v>16</v>
      </c>
      <c r="E132" s="9"/>
      <c r="F132" s="16" t="s">
        <v>148</v>
      </c>
      <c r="G132" s="11"/>
      <c r="H132" s="9"/>
      <c r="I132" s="9"/>
      <c r="J132" s="9"/>
      <c r="K132" s="16" t="s">
        <v>168</v>
      </c>
      <c r="L132" s="11"/>
      <c r="M132" s="9"/>
      <c r="O132" s="9"/>
      <c r="P132" s="16" t="s">
        <v>38</v>
      </c>
      <c r="Q132" s="11"/>
      <c r="S132" s="7"/>
      <c r="T132" s="9"/>
      <c r="U132" s="9"/>
      <c r="V132" s="11"/>
      <c r="X132" s="9"/>
    </row>
    <row r="133" spans="1:25" ht="26.25" customHeight="1" x14ac:dyDescent="0.35">
      <c r="A133" s="7"/>
      <c r="B133" s="10" t="s">
        <v>94</v>
      </c>
      <c r="E133" s="9"/>
      <c r="F133" s="16" t="s">
        <v>148</v>
      </c>
      <c r="G133" s="11"/>
      <c r="H133" s="9"/>
      <c r="I133" s="9"/>
      <c r="J133" s="9"/>
      <c r="K133" s="16" t="s">
        <v>168</v>
      </c>
      <c r="L133" s="11"/>
      <c r="M133" s="9"/>
      <c r="O133" s="9"/>
      <c r="P133" s="16" t="s">
        <v>168</v>
      </c>
      <c r="Q133" s="11"/>
      <c r="S133" s="7"/>
      <c r="T133" s="9"/>
      <c r="U133" s="9"/>
      <c r="V133" s="11"/>
      <c r="X133" s="9"/>
    </row>
    <row r="134" spans="1:25" ht="26.25" customHeight="1" x14ac:dyDescent="0.35">
      <c r="E134" s="1"/>
      <c r="F134" s="26"/>
      <c r="I134"/>
      <c r="K134" s="7" t="s">
        <v>167</v>
      </c>
      <c r="L134" s="11"/>
      <c r="O134" s="9"/>
      <c r="R134" s="7"/>
      <c r="S134" s="10"/>
      <c r="T134" s="7"/>
      <c r="U134" s="7"/>
      <c r="V134" s="7"/>
      <c r="W134" s="9"/>
      <c r="X134" s="11"/>
    </row>
    <row r="135" spans="1:25" ht="26.25" customHeight="1" x14ac:dyDescent="0.35">
      <c r="E135" s="1"/>
      <c r="F135"/>
      <c r="I135"/>
      <c r="O135" s="9"/>
      <c r="R135" s="7"/>
      <c r="S135" s="10"/>
      <c r="T135" s="7"/>
      <c r="U135" s="7"/>
      <c r="V135" s="7"/>
      <c r="W135" s="9"/>
      <c r="X135" s="11"/>
    </row>
    <row r="136" spans="1:25" ht="26.25" customHeight="1" x14ac:dyDescent="0.3">
      <c r="B136" s="30"/>
      <c r="E136"/>
      <c r="F136"/>
      <c r="I136"/>
      <c r="R136" s="45" t="s">
        <v>141</v>
      </c>
      <c r="S136" s="42">
        <f>SUM(G138:G158,L138:L158,Q138:Q180,V138:V158)</f>
        <v>0</v>
      </c>
      <c r="W136" s="9"/>
      <c r="X136" s="45" t="s">
        <v>142</v>
      </c>
      <c r="Y136" s="42">
        <f>SUM(U173:U180)</f>
        <v>0</v>
      </c>
    </row>
    <row r="137" spans="1:25" s="7" customFormat="1" ht="115.5" customHeight="1" x14ac:dyDescent="0.5">
      <c r="A137" s="50" t="s">
        <v>96</v>
      </c>
      <c r="F137" s="60" t="s">
        <v>97</v>
      </c>
      <c r="G137" s="18" t="s">
        <v>13</v>
      </c>
      <c r="H137" s="60" t="s">
        <v>207</v>
      </c>
      <c r="J137" s="8"/>
      <c r="K137" s="60" t="s">
        <v>98</v>
      </c>
      <c r="L137" s="18" t="s">
        <v>13</v>
      </c>
      <c r="M137" s="60" t="s">
        <v>208</v>
      </c>
      <c r="O137" s="8"/>
      <c r="P137" s="60" t="s">
        <v>99</v>
      </c>
      <c r="Q137" s="18" t="s">
        <v>13</v>
      </c>
      <c r="R137" s="60" t="s">
        <v>209</v>
      </c>
      <c r="T137" s="8"/>
      <c r="U137" s="60" t="s">
        <v>100</v>
      </c>
      <c r="V137" s="18" t="s">
        <v>13</v>
      </c>
      <c r="W137" s="60" t="s">
        <v>210</v>
      </c>
    </row>
    <row r="138" spans="1:25" s="7" customFormat="1" ht="33" customHeight="1" x14ac:dyDescent="0.3">
      <c r="A138" s="25" t="s">
        <v>101</v>
      </c>
      <c r="B138" s="25"/>
      <c r="F138" s="16" t="s">
        <v>15</v>
      </c>
      <c r="G138" s="11"/>
      <c r="J138" s="8"/>
      <c r="K138" s="16" t="s">
        <v>15</v>
      </c>
      <c r="L138" s="11"/>
      <c r="O138" s="8"/>
      <c r="P138" s="16" t="s">
        <v>15</v>
      </c>
      <c r="Q138" s="11"/>
      <c r="T138" s="8"/>
      <c r="U138" s="16" t="s">
        <v>15</v>
      </c>
      <c r="V138" s="11"/>
    </row>
    <row r="139" spans="1:25" s="7" customFormat="1" ht="30" customHeight="1" x14ac:dyDescent="0.3">
      <c r="A139" s="7" t="s">
        <v>103</v>
      </c>
      <c r="F139" s="16" t="s">
        <v>171</v>
      </c>
      <c r="G139" s="11"/>
      <c r="J139" s="8"/>
      <c r="K139" s="73" t="s">
        <v>162</v>
      </c>
      <c r="L139" s="11"/>
      <c r="O139" s="8"/>
      <c r="P139" s="16" t="s">
        <v>12</v>
      </c>
      <c r="Q139" s="11"/>
      <c r="S139" s="79"/>
      <c r="T139" s="8"/>
      <c r="U139" s="73" t="s">
        <v>162</v>
      </c>
      <c r="V139" s="11"/>
    </row>
    <row r="140" spans="1:25" s="7" customFormat="1" ht="30" customHeight="1" x14ac:dyDescent="0.3">
      <c r="A140" s="7" t="s">
        <v>104</v>
      </c>
      <c r="F140" s="73" t="s">
        <v>162</v>
      </c>
      <c r="G140" s="11"/>
      <c r="J140" s="8"/>
      <c r="K140" s="73" t="s">
        <v>162</v>
      </c>
      <c r="L140" s="11"/>
      <c r="O140" s="8"/>
      <c r="P140" s="82" t="s">
        <v>163</v>
      </c>
      <c r="Q140" s="11"/>
      <c r="T140" s="8"/>
      <c r="U140" s="73" t="s">
        <v>102</v>
      </c>
      <c r="V140" s="11"/>
    </row>
    <row r="141" spans="1:25" s="7" customFormat="1" ht="30" customHeight="1" x14ac:dyDescent="0.3">
      <c r="A141" s="7" t="s">
        <v>105</v>
      </c>
      <c r="F141" s="16" t="s">
        <v>171</v>
      </c>
      <c r="G141" s="11"/>
      <c r="J141" s="8"/>
      <c r="K141" s="73" t="s">
        <v>162</v>
      </c>
      <c r="L141" s="11"/>
      <c r="O141" s="8"/>
      <c r="P141" s="16" t="s">
        <v>7</v>
      </c>
      <c r="Q141" s="11"/>
      <c r="T141" s="8"/>
      <c r="U141" s="73" t="s">
        <v>162</v>
      </c>
      <c r="V141" s="11"/>
    </row>
    <row r="142" spans="1:25" s="7" customFormat="1" ht="30" customHeight="1" x14ac:dyDescent="0.3">
      <c r="A142" s="7" t="s">
        <v>106</v>
      </c>
      <c r="F142" s="16" t="s">
        <v>15</v>
      </c>
      <c r="G142" s="11"/>
      <c r="J142" s="8"/>
      <c r="K142" s="16" t="s">
        <v>15</v>
      </c>
      <c r="L142" s="11"/>
      <c r="O142" s="8"/>
      <c r="P142" s="16" t="s">
        <v>15</v>
      </c>
      <c r="Q142" s="11"/>
      <c r="T142" s="8" t="s">
        <v>18</v>
      </c>
      <c r="U142" s="16" t="s">
        <v>15</v>
      </c>
      <c r="V142" s="11"/>
    </row>
    <row r="143" spans="1:25" s="7" customFormat="1" ht="30" customHeight="1" x14ac:dyDescent="0.3">
      <c r="A143" s="7" t="s">
        <v>107</v>
      </c>
      <c r="F143" s="16" t="s">
        <v>150</v>
      </c>
      <c r="G143" s="11"/>
      <c r="J143" s="8"/>
      <c r="K143" s="73" t="s">
        <v>162</v>
      </c>
      <c r="L143" s="11"/>
      <c r="O143" s="8"/>
      <c r="P143" s="82" t="s">
        <v>12</v>
      </c>
      <c r="Q143" s="11"/>
      <c r="T143" s="8"/>
      <c r="U143" s="73" t="s">
        <v>162</v>
      </c>
      <c r="V143" s="11"/>
    </row>
    <row r="144" spans="1:25" s="7" customFormat="1" ht="30" customHeight="1" x14ac:dyDescent="0.3">
      <c r="A144" s="7" t="s">
        <v>108</v>
      </c>
      <c r="F144" s="16" t="s">
        <v>15</v>
      </c>
      <c r="G144" s="11"/>
      <c r="J144" s="8"/>
      <c r="K144" s="73" t="s">
        <v>162</v>
      </c>
      <c r="L144" s="11"/>
      <c r="O144" s="8"/>
      <c r="P144" s="82" t="s">
        <v>12</v>
      </c>
      <c r="Q144" s="11"/>
      <c r="T144" s="8"/>
      <c r="U144" s="73" t="s">
        <v>162</v>
      </c>
      <c r="V144" s="11"/>
    </row>
    <row r="145" spans="1:23" s="7" customFormat="1" ht="30" customHeight="1" x14ac:dyDescent="0.3">
      <c r="A145" s="7" t="s">
        <v>109</v>
      </c>
      <c r="F145" s="73" t="s">
        <v>162</v>
      </c>
      <c r="G145" s="11"/>
      <c r="J145" s="8"/>
      <c r="K145" s="73" t="s">
        <v>162</v>
      </c>
      <c r="L145" s="11"/>
      <c r="O145" s="8"/>
      <c r="P145" s="82" t="s">
        <v>12</v>
      </c>
      <c r="Q145" s="11"/>
      <c r="T145" s="8"/>
      <c r="U145" s="73" t="s">
        <v>162</v>
      </c>
      <c r="V145" s="11"/>
    </row>
    <row r="146" spans="1:23" s="7" customFormat="1" ht="30" customHeight="1" x14ac:dyDescent="0.3">
      <c r="A146" s="7" t="s">
        <v>110</v>
      </c>
      <c r="F146" s="73" t="s">
        <v>162</v>
      </c>
      <c r="G146" s="11"/>
      <c r="J146" s="8"/>
      <c r="K146" s="73" t="s">
        <v>162</v>
      </c>
      <c r="L146" s="11"/>
      <c r="O146" s="8"/>
      <c r="P146" s="82" t="s">
        <v>12</v>
      </c>
      <c r="Q146" s="11"/>
      <c r="T146" s="8"/>
      <c r="U146" s="73" t="s">
        <v>162</v>
      </c>
      <c r="V146" s="11"/>
    </row>
    <row r="147" spans="1:23" s="7" customFormat="1" ht="30" customHeight="1" x14ac:dyDescent="0.3">
      <c r="A147" s="7" t="s">
        <v>111</v>
      </c>
      <c r="F147" s="16" t="s">
        <v>171</v>
      </c>
      <c r="G147" s="11"/>
      <c r="J147" s="8"/>
      <c r="K147" s="16" t="s">
        <v>15</v>
      </c>
      <c r="L147" s="11"/>
      <c r="O147" s="8"/>
      <c r="P147" s="16" t="s">
        <v>12</v>
      </c>
      <c r="Q147" s="11"/>
      <c r="T147" s="8"/>
      <c r="U147" s="73" t="s">
        <v>162</v>
      </c>
      <c r="V147" s="11"/>
    </row>
    <row r="148" spans="1:23" s="7" customFormat="1" ht="30" customHeight="1" x14ac:dyDescent="0.3">
      <c r="A148" s="7" t="s">
        <v>112</v>
      </c>
      <c r="F148" s="16" t="s">
        <v>171</v>
      </c>
      <c r="G148" s="11"/>
      <c r="J148" s="8"/>
      <c r="K148" s="16" t="s">
        <v>15</v>
      </c>
      <c r="L148" s="11"/>
      <c r="O148" s="8"/>
      <c r="P148" s="16" t="s">
        <v>15</v>
      </c>
      <c r="Q148" s="11"/>
      <c r="T148" s="8"/>
      <c r="U148" s="16" t="s">
        <v>15</v>
      </c>
      <c r="V148" s="11"/>
    </row>
    <row r="149" spans="1:23" s="7" customFormat="1" ht="30" customHeight="1" x14ac:dyDescent="0.3">
      <c r="A149" s="7" t="s">
        <v>113</v>
      </c>
      <c r="F149" s="16" t="s">
        <v>14</v>
      </c>
      <c r="G149" s="11"/>
      <c r="J149" s="8"/>
      <c r="K149" s="16" t="s">
        <v>15</v>
      </c>
      <c r="L149" s="11"/>
      <c r="O149" s="8"/>
      <c r="P149" s="16" t="s">
        <v>15</v>
      </c>
      <c r="Q149" s="11"/>
      <c r="T149" s="8"/>
      <c r="U149" s="16" t="s">
        <v>15</v>
      </c>
      <c r="V149" s="11"/>
    </row>
    <row r="150" spans="1:23" s="7" customFormat="1" ht="30" customHeight="1" x14ac:dyDescent="0.3">
      <c r="A150" s="7" t="s">
        <v>114</v>
      </c>
      <c r="F150" s="16" t="s">
        <v>14</v>
      </c>
      <c r="G150" s="11"/>
      <c r="J150" s="8"/>
      <c r="K150" s="73" t="s">
        <v>162</v>
      </c>
      <c r="L150" s="11"/>
      <c r="O150" s="8"/>
      <c r="P150" s="16" t="s">
        <v>15</v>
      </c>
      <c r="Q150" s="11"/>
      <c r="T150" s="8"/>
      <c r="U150" s="73" t="s">
        <v>162</v>
      </c>
      <c r="V150" s="11"/>
    </row>
    <row r="151" spans="1:23" s="7" customFormat="1" ht="30" customHeight="1" x14ac:dyDescent="0.3">
      <c r="A151" s="7" t="s">
        <v>115</v>
      </c>
      <c r="F151" s="16" t="s">
        <v>15</v>
      </c>
      <c r="G151" s="11"/>
      <c r="J151" s="8"/>
      <c r="K151" s="16" t="s">
        <v>15</v>
      </c>
      <c r="L151" s="11"/>
      <c r="O151" s="8"/>
      <c r="P151" s="16" t="s">
        <v>15</v>
      </c>
      <c r="Q151" s="11"/>
      <c r="T151" s="8"/>
      <c r="U151" s="16" t="s">
        <v>15</v>
      </c>
      <c r="V151" s="11"/>
    </row>
    <row r="152" spans="1:23" s="7" customFormat="1" ht="30" customHeight="1" x14ac:dyDescent="0.3">
      <c r="A152" s="7" t="s">
        <v>116</v>
      </c>
      <c r="F152" s="16" t="s">
        <v>14</v>
      </c>
      <c r="G152" s="11"/>
      <c r="J152" s="8"/>
      <c r="K152" s="16" t="s">
        <v>15</v>
      </c>
      <c r="L152" s="11"/>
      <c r="O152" s="8"/>
      <c r="P152" s="16" t="s">
        <v>15</v>
      </c>
      <c r="Q152" s="11"/>
      <c r="T152" s="8"/>
      <c r="U152" s="16" t="s">
        <v>15</v>
      </c>
      <c r="V152" s="11"/>
    </row>
    <row r="153" spans="1:23" s="7" customFormat="1" ht="30" customHeight="1" x14ac:dyDescent="0.3">
      <c r="A153" s="7" t="s">
        <v>117</v>
      </c>
      <c r="F153" s="73" t="s">
        <v>162</v>
      </c>
      <c r="G153" s="11"/>
      <c r="J153" s="8"/>
      <c r="K153" s="73" t="s">
        <v>162</v>
      </c>
      <c r="L153" s="11"/>
      <c r="N153" s="7" t="s">
        <v>118</v>
      </c>
      <c r="O153" s="8"/>
      <c r="P153" s="82" t="s">
        <v>162</v>
      </c>
      <c r="Q153" s="11"/>
      <c r="T153" s="8"/>
      <c r="U153" s="73" t="s">
        <v>162</v>
      </c>
      <c r="V153" s="11"/>
    </row>
    <row r="154" spans="1:23" s="7" customFormat="1" ht="30" customHeight="1" x14ac:dyDescent="0.3">
      <c r="A154" s="7" t="s">
        <v>119</v>
      </c>
      <c r="F154" s="73" t="s">
        <v>162</v>
      </c>
      <c r="G154" s="11"/>
      <c r="J154" s="8"/>
      <c r="K154" s="73" t="s">
        <v>162</v>
      </c>
      <c r="L154" s="11"/>
      <c r="O154" s="8"/>
      <c r="P154" s="82" t="s">
        <v>15</v>
      </c>
      <c r="Q154" s="11"/>
      <c r="T154" s="8"/>
      <c r="U154" s="73" t="s">
        <v>162</v>
      </c>
      <c r="V154" s="11"/>
    </row>
    <row r="155" spans="1:23" s="7" customFormat="1" ht="30" customHeight="1" x14ac:dyDescent="0.3">
      <c r="A155" s="7" t="s">
        <v>120</v>
      </c>
      <c r="F155" s="16" t="s">
        <v>15</v>
      </c>
      <c r="G155" s="11"/>
      <c r="J155" s="8"/>
      <c r="K155" s="16" t="s">
        <v>15</v>
      </c>
      <c r="L155" s="11"/>
      <c r="O155" s="8"/>
      <c r="P155" s="16" t="s">
        <v>15</v>
      </c>
      <c r="Q155" s="11"/>
      <c r="T155" s="8"/>
      <c r="U155" s="16" t="s">
        <v>15</v>
      </c>
      <c r="V155" s="11"/>
    </row>
    <row r="156" spans="1:23" s="7" customFormat="1" ht="30" customHeight="1" x14ac:dyDescent="0.3">
      <c r="A156" s="7" t="s">
        <v>121</v>
      </c>
      <c r="F156" s="16" t="s">
        <v>15</v>
      </c>
      <c r="G156" s="11"/>
      <c r="J156" s="8"/>
      <c r="K156" s="16" t="s">
        <v>15</v>
      </c>
      <c r="L156" s="11"/>
      <c r="O156" s="8"/>
      <c r="P156" s="16" t="s">
        <v>15</v>
      </c>
      <c r="Q156" s="11"/>
      <c r="T156" s="8"/>
      <c r="U156" s="16" t="s">
        <v>15</v>
      </c>
      <c r="V156" s="11"/>
    </row>
    <row r="157" spans="1:23" s="7" customFormat="1" ht="30" customHeight="1" x14ac:dyDescent="0.3">
      <c r="A157" s="7" t="s">
        <v>122</v>
      </c>
      <c r="F157" s="16" t="s">
        <v>14</v>
      </c>
      <c r="G157" s="11"/>
      <c r="J157" s="8"/>
      <c r="K157" s="73" t="s">
        <v>162</v>
      </c>
      <c r="L157" s="11"/>
      <c r="O157" s="8"/>
      <c r="P157" s="16" t="s">
        <v>15</v>
      </c>
      <c r="Q157" s="11"/>
      <c r="T157" s="8"/>
      <c r="U157" s="16" t="s">
        <v>15</v>
      </c>
      <c r="V157" s="11"/>
    </row>
    <row r="158" spans="1:23" s="7" customFormat="1" ht="30" customHeight="1" x14ac:dyDescent="0.3">
      <c r="A158" s="7" t="s">
        <v>123</v>
      </c>
      <c r="F158" s="16" t="s">
        <v>14</v>
      </c>
      <c r="G158" s="11"/>
      <c r="J158" s="8"/>
      <c r="K158" s="73" t="s">
        <v>162</v>
      </c>
      <c r="L158" s="11"/>
      <c r="O158" s="8"/>
      <c r="P158" s="83" t="s">
        <v>15</v>
      </c>
      <c r="Q158" s="11"/>
      <c r="T158" s="8"/>
      <c r="U158" s="73" t="s">
        <v>162</v>
      </c>
      <c r="V158" s="11"/>
    </row>
    <row r="159" spans="1:23" s="7" customFormat="1" ht="12" customHeight="1" x14ac:dyDescent="0.3">
      <c r="F159" s="16"/>
      <c r="G159" s="11"/>
      <c r="J159" s="8"/>
      <c r="K159" s="16"/>
      <c r="L159" s="11"/>
      <c r="O159" s="8"/>
      <c r="P159" s="16"/>
      <c r="Q159" s="11"/>
      <c r="T159" s="8"/>
      <c r="U159" s="16"/>
      <c r="V159" s="11"/>
      <c r="W159" s="25"/>
    </row>
    <row r="160" spans="1:23" s="7" customFormat="1" ht="31.5" customHeight="1" x14ac:dyDescent="0.3">
      <c r="B160" s="25"/>
      <c r="H160" s="25" t="s">
        <v>129</v>
      </c>
      <c r="J160" s="8"/>
      <c r="K160" s="8"/>
      <c r="L160" s="9"/>
      <c r="M160" s="74"/>
      <c r="P160" s="16" t="s">
        <v>15</v>
      </c>
      <c r="Q160" s="11"/>
      <c r="S160" s="11"/>
    </row>
    <row r="161" spans="2:23" s="7" customFormat="1" ht="30" customHeight="1" x14ac:dyDescent="0.3">
      <c r="I161" s="7" t="s">
        <v>130</v>
      </c>
      <c r="J161" s="8"/>
      <c r="K161" s="8"/>
      <c r="L161" s="9"/>
      <c r="M161" s="74"/>
      <c r="P161" s="16" t="s">
        <v>12</v>
      </c>
      <c r="Q161" s="11"/>
      <c r="S161" s="11"/>
      <c r="W161" s="78"/>
    </row>
    <row r="162" spans="2:23" s="7" customFormat="1" ht="30" customHeight="1" x14ac:dyDescent="0.3">
      <c r="I162" s="7" t="s">
        <v>131</v>
      </c>
      <c r="J162" s="8"/>
      <c r="K162" s="8"/>
      <c r="L162" s="9"/>
      <c r="M162" s="74"/>
      <c r="P162" s="16" t="s">
        <v>12</v>
      </c>
      <c r="Q162" s="11"/>
      <c r="S162" s="11"/>
    </row>
    <row r="163" spans="2:23" s="7" customFormat="1" ht="30" customHeight="1" x14ac:dyDescent="0.3">
      <c r="I163" s="7" t="s">
        <v>132</v>
      </c>
      <c r="J163" s="8"/>
      <c r="K163" s="8"/>
      <c r="L163" s="9"/>
      <c r="M163" s="74"/>
      <c r="P163" s="16" t="s">
        <v>15</v>
      </c>
      <c r="Q163" s="11"/>
      <c r="S163" s="11"/>
    </row>
    <row r="164" spans="2:23" s="7" customFormat="1" ht="30" customHeight="1" x14ac:dyDescent="0.3">
      <c r="I164" s="7" t="s">
        <v>155</v>
      </c>
      <c r="J164" s="8"/>
      <c r="K164" s="8"/>
      <c r="L164" s="9"/>
      <c r="M164" s="74"/>
      <c r="P164" s="16" t="s">
        <v>12</v>
      </c>
      <c r="Q164" s="11"/>
      <c r="S164" s="11"/>
    </row>
    <row r="165" spans="2:23" s="7" customFormat="1" ht="30" customHeight="1" x14ac:dyDescent="0.3">
      <c r="I165" s="7" t="s">
        <v>133</v>
      </c>
      <c r="J165" s="8"/>
      <c r="K165" s="8"/>
      <c r="L165" s="9"/>
      <c r="M165" s="74"/>
      <c r="P165" s="16" t="s">
        <v>15</v>
      </c>
      <c r="Q165" s="11"/>
      <c r="S165" s="11"/>
    </row>
    <row r="166" spans="2:23" s="7" customFormat="1" ht="30" customHeight="1" x14ac:dyDescent="0.3">
      <c r="I166" s="7" t="s">
        <v>134</v>
      </c>
      <c r="J166" s="8"/>
      <c r="K166" s="8"/>
      <c r="L166" s="9"/>
      <c r="M166" s="74"/>
      <c r="P166" s="16" t="s">
        <v>15</v>
      </c>
      <c r="Q166" s="11"/>
      <c r="S166" s="11"/>
    </row>
    <row r="167" spans="2:23" s="7" customFormat="1" ht="30" customHeight="1" x14ac:dyDescent="0.3">
      <c r="I167" s="7" t="s">
        <v>135</v>
      </c>
      <c r="J167" s="8"/>
      <c r="K167" s="8"/>
      <c r="L167" s="9"/>
      <c r="M167" s="74"/>
      <c r="P167" s="16" t="s">
        <v>15</v>
      </c>
      <c r="Q167" s="11"/>
      <c r="S167" s="11"/>
    </row>
    <row r="168" spans="2:23" s="7" customFormat="1" ht="30" customHeight="1" x14ac:dyDescent="0.3">
      <c r="I168" s="7" t="s">
        <v>136</v>
      </c>
      <c r="J168" s="8"/>
      <c r="K168" s="8"/>
      <c r="L168" s="9"/>
      <c r="M168" s="74"/>
      <c r="P168" s="16" t="s">
        <v>15</v>
      </c>
      <c r="Q168" s="11"/>
      <c r="S168" s="11"/>
    </row>
    <row r="169" spans="2:23" s="7" customFormat="1" ht="30" customHeight="1" x14ac:dyDescent="0.3">
      <c r="I169" s="7" t="s">
        <v>137</v>
      </c>
      <c r="J169" s="8"/>
      <c r="K169" s="8"/>
      <c r="L169" s="9"/>
      <c r="M169" s="74"/>
      <c r="P169" s="16" t="s">
        <v>15</v>
      </c>
      <c r="Q169" s="11"/>
      <c r="S169" s="11"/>
    </row>
    <row r="170" spans="2:23" s="7" customFormat="1" ht="30" customHeight="1" x14ac:dyDescent="0.3">
      <c r="I170" s="7" t="s">
        <v>138</v>
      </c>
      <c r="J170" s="8"/>
      <c r="K170" s="8"/>
      <c r="L170" s="9"/>
      <c r="M170" s="74"/>
      <c r="P170" s="16" t="s">
        <v>15</v>
      </c>
      <c r="Q170" s="11"/>
      <c r="S170" s="11"/>
    </row>
    <row r="171" spans="2:23" s="7" customFormat="1" ht="30" customHeight="1" x14ac:dyDescent="0.3">
      <c r="I171" s="7" t="s">
        <v>139</v>
      </c>
      <c r="J171" s="8"/>
      <c r="K171" s="8"/>
      <c r="L171" s="9"/>
      <c r="M171" s="74"/>
      <c r="P171" s="16" t="s">
        <v>15</v>
      </c>
      <c r="Q171" s="11"/>
      <c r="S171" s="11"/>
    </row>
    <row r="172" spans="2:23" s="7" customFormat="1" ht="30" customHeight="1" x14ac:dyDescent="0.3">
      <c r="J172" s="8"/>
      <c r="K172" s="8"/>
      <c r="L172" s="9"/>
      <c r="M172" s="74"/>
      <c r="P172" s="16"/>
      <c r="Q172" s="11"/>
      <c r="S172" s="11"/>
      <c r="T172" s="29" t="s">
        <v>211</v>
      </c>
    </row>
    <row r="173" spans="2:23" s="7" customFormat="1" ht="30.75" customHeight="1" x14ac:dyDescent="0.3">
      <c r="B173" s="25"/>
      <c r="C173" s="9"/>
      <c r="H173" s="25" t="s">
        <v>124</v>
      </c>
      <c r="J173" s="8"/>
      <c r="K173" s="8"/>
      <c r="L173" s="11"/>
      <c r="M173" s="74"/>
      <c r="P173" s="16" t="s">
        <v>15</v>
      </c>
      <c r="Q173" s="11"/>
      <c r="R173" s="9"/>
      <c r="S173" s="11"/>
      <c r="T173" s="16" t="s">
        <v>15</v>
      </c>
      <c r="U173" s="11"/>
      <c r="V173" s="74"/>
    </row>
    <row r="174" spans="2:23" s="7" customFormat="1" ht="30.75" customHeight="1" x14ac:dyDescent="0.3">
      <c r="B174" s="25"/>
      <c r="H174" s="25"/>
      <c r="I174" s="7" t="s">
        <v>125</v>
      </c>
      <c r="J174" s="8"/>
      <c r="K174" s="8"/>
      <c r="L174" s="11"/>
      <c r="M174" s="74"/>
      <c r="P174" s="16" t="s">
        <v>15</v>
      </c>
      <c r="Q174" s="11"/>
      <c r="R174" s="9"/>
      <c r="S174" s="11"/>
      <c r="T174" s="73" t="s">
        <v>162</v>
      </c>
      <c r="U174" s="11"/>
      <c r="V174" s="74"/>
    </row>
    <row r="175" spans="2:23" s="7" customFormat="1" ht="30.75" customHeight="1" x14ac:dyDescent="0.35">
      <c r="H175" s="75"/>
      <c r="I175" s="7" t="s">
        <v>126</v>
      </c>
      <c r="J175" s="8"/>
      <c r="K175" s="8"/>
      <c r="L175" s="11"/>
      <c r="M175" s="74"/>
      <c r="P175" s="16" t="s">
        <v>12</v>
      </c>
      <c r="Q175" s="11"/>
      <c r="R175" s="9"/>
      <c r="S175" s="11"/>
      <c r="T175" s="73" t="s">
        <v>162</v>
      </c>
      <c r="U175" s="11"/>
      <c r="V175" s="74"/>
    </row>
    <row r="176" spans="2:23" s="7" customFormat="1" ht="30.75" customHeight="1" x14ac:dyDescent="0.35">
      <c r="H176" s="75"/>
      <c r="I176" s="7" t="s">
        <v>127</v>
      </c>
      <c r="J176" s="8"/>
      <c r="K176" s="8"/>
      <c r="L176" s="11"/>
      <c r="M176" s="74"/>
      <c r="P176" s="16" t="s">
        <v>15</v>
      </c>
      <c r="Q176" s="11"/>
      <c r="R176" s="9"/>
      <c r="S176" s="11"/>
      <c r="T176" s="16" t="s">
        <v>15</v>
      </c>
      <c r="U176" s="11"/>
      <c r="V176" s="74"/>
    </row>
    <row r="177" spans="1:26" s="7" customFormat="1" ht="30.75" customHeight="1" x14ac:dyDescent="0.35">
      <c r="H177" s="75"/>
      <c r="I177" s="7" t="s">
        <v>68</v>
      </c>
      <c r="J177" s="8"/>
      <c r="K177" s="8"/>
      <c r="L177" s="11"/>
      <c r="M177" s="74"/>
      <c r="P177" s="16" t="s">
        <v>12</v>
      </c>
      <c r="Q177" s="11"/>
      <c r="R177" s="9"/>
      <c r="S177" s="11"/>
      <c r="T177" s="16" t="s">
        <v>15</v>
      </c>
      <c r="U177" s="11"/>
      <c r="V177" s="74"/>
    </row>
    <row r="178" spans="1:26" s="7" customFormat="1" ht="30.75" customHeight="1" x14ac:dyDescent="0.35">
      <c r="H178" s="75"/>
      <c r="I178" s="7" t="s">
        <v>128</v>
      </c>
      <c r="J178" s="8"/>
      <c r="K178" s="8"/>
      <c r="L178" s="11"/>
      <c r="M178" s="74"/>
      <c r="P178" s="16" t="s">
        <v>150</v>
      </c>
      <c r="Q178" s="11"/>
      <c r="R178" s="9"/>
      <c r="S178" s="11"/>
      <c r="T178" s="16" t="s">
        <v>15</v>
      </c>
      <c r="U178" s="11"/>
      <c r="V178" s="74"/>
    </row>
    <row r="179" spans="1:26" s="7" customFormat="1" ht="30.75" customHeight="1" x14ac:dyDescent="0.35">
      <c r="H179" s="75"/>
      <c r="I179" s="7" t="s">
        <v>16</v>
      </c>
      <c r="J179" s="8"/>
      <c r="K179" s="8"/>
      <c r="L179" s="11"/>
      <c r="M179" s="74"/>
      <c r="P179" s="16" t="s">
        <v>38</v>
      </c>
      <c r="Q179" s="11"/>
      <c r="R179" s="9"/>
      <c r="S179" s="11"/>
      <c r="T179" s="16" t="s">
        <v>12</v>
      </c>
      <c r="U179" s="11"/>
      <c r="V179" s="74"/>
    </row>
    <row r="180" spans="1:26" s="7" customFormat="1" ht="30.75" customHeight="1" x14ac:dyDescent="0.35">
      <c r="H180" s="75"/>
      <c r="I180" s="7" t="s">
        <v>94</v>
      </c>
      <c r="J180" s="8"/>
      <c r="K180" s="8"/>
      <c r="L180" s="11"/>
      <c r="M180" s="74"/>
      <c r="P180" s="16" t="s">
        <v>12</v>
      </c>
      <c r="Q180" s="11"/>
      <c r="R180" s="9"/>
      <c r="S180" s="11"/>
      <c r="T180" s="16" t="s">
        <v>12</v>
      </c>
      <c r="U180" s="11"/>
      <c r="V180" s="74"/>
    </row>
    <row r="181" spans="1:26" s="2" customFormat="1" ht="23.25" customHeight="1" x14ac:dyDescent="0.25">
      <c r="A181"/>
      <c r="B181" s="3"/>
      <c r="G181"/>
      <c r="H181"/>
      <c r="I181" s="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 s="3"/>
    </row>
    <row r="182" spans="1:26" s="2" customFormat="1" ht="23.25" customHeight="1" x14ac:dyDescent="0.25">
      <c r="A182"/>
      <c r="B182" s="3"/>
      <c r="G182"/>
      <c r="H182"/>
      <c r="I182" s="1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 s="3"/>
    </row>
    <row r="183" spans="1:26" s="2" customFormat="1" ht="23.25" customHeight="1" x14ac:dyDescent="0.25">
      <c r="A183"/>
      <c r="B183" s="3"/>
      <c r="G183"/>
      <c r="H183"/>
      <c r="I183" s="1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 s="3"/>
    </row>
    <row r="184" spans="1:26" s="2" customFormat="1" ht="23.25" customHeight="1" x14ac:dyDescent="0.25">
      <c r="A184"/>
      <c r="B184" s="3"/>
      <c r="G184"/>
      <c r="H184"/>
      <c r="I184" s="1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 s="3"/>
    </row>
    <row r="185" spans="1:26" s="2" customFormat="1" ht="23.25" customHeight="1" x14ac:dyDescent="0.25">
      <c r="A185"/>
      <c r="B185" s="3"/>
      <c r="G185"/>
      <c r="H185"/>
      <c r="I185" s="1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 s="3"/>
    </row>
    <row r="186" spans="1:26" s="2" customFormat="1" ht="23.25" customHeight="1" x14ac:dyDescent="0.25">
      <c r="A186"/>
      <c r="B186" s="3"/>
      <c r="G186"/>
      <c r="H186"/>
      <c r="I186" s="1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 s="3"/>
    </row>
    <row r="187" spans="1:26" s="2" customFormat="1" ht="23.25" customHeight="1" x14ac:dyDescent="0.25">
      <c r="A187"/>
      <c r="B187" s="3"/>
      <c r="G187"/>
      <c r="H187"/>
      <c r="I187" s="1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 s="3"/>
    </row>
    <row r="188" spans="1:26" s="2" customFormat="1" ht="23.25" customHeight="1" x14ac:dyDescent="0.25">
      <c r="A188"/>
      <c r="B188" s="3"/>
      <c r="G188"/>
      <c r="H188"/>
      <c r="I188" s="1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 s="3"/>
    </row>
    <row r="189" spans="1:26" s="2" customFormat="1" ht="23.25" customHeight="1" x14ac:dyDescent="0.25">
      <c r="A189"/>
      <c r="B189" s="3"/>
      <c r="G189"/>
      <c r="H189"/>
      <c r="I189" s="1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 s="3"/>
    </row>
    <row r="190" spans="1:26" s="2" customFormat="1" ht="23.25" customHeight="1" x14ac:dyDescent="0.25">
      <c r="A190"/>
      <c r="B190" s="3"/>
      <c r="G190"/>
      <c r="H190"/>
      <c r="I190" s="1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 s="3"/>
    </row>
    <row r="191" spans="1:26" s="2" customFormat="1" ht="23.25" customHeight="1" x14ac:dyDescent="0.25">
      <c r="A191"/>
      <c r="B191" s="3"/>
      <c r="G191"/>
      <c r="H191"/>
      <c r="I191" s="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 s="3"/>
    </row>
    <row r="192" spans="1:26" s="2" customFormat="1" ht="24.75" customHeight="1" x14ac:dyDescent="0.25">
      <c r="A192"/>
      <c r="B192" s="3"/>
      <c r="G192"/>
      <c r="H192"/>
      <c r="I192" s="1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 s="3"/>
    </row>
    <row r="193" ht="24.75" customHeight="1" x14ac:dyDescent="0.25"/>
    <row r="194" ht="24.75" customHeight="1" x14ac:dyDescent="0.25"/>
    <row r="195" ht="24.75" customHeight="1" x14ac:dyDescent="0.25"/>
  </sheetData>
  <sortState xmlns:xlrd2="http://schemas.microsoft.com/office/spreadsheetml/2017/richdata2" ref="A102:Z106">
    <sortCondition ref="A102:A106"/>
  </sortState>
  <mergeCells count="3">
    <mergeCell ref="K4:M4"/>
    <mergeCell ref="A20:H21"/>
    <mergeCell ref="A22:H23"/>
  </mergeCells>
  <phoneticPr fontId="0" type="noConversion"/>
  <printOptions gridLines="1"/>
  <pageMargins left="0.25" right="0.25" top="0.75" bottom="0.75" header="0.3" footer="0.3"/>
  <pageSetup scale="47" fitToHeight="2" orientation="portrait" r:id="rId1"/>
  <headerFooter alignWithMargins="0">
    <oddHeader>&amp;L&amp;24&amp;F Page &amp;P of  &amp;N</oddHeader>
    <oddFooter>&amp;CPage &amp;P of &amp;N</oddFooter>
  </headerFooter>
  <rowBreaks count="3" manualBreakCount="3">
    <brk id="42" max="24" man="1"/>
    <brk id="87" max="24" man="1"/>
    <brk id="135" max="2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217d0d-f35c-4be9-a79c-12f83f26b44f" xsi:nil="true"/>
    <lcf76f155ced4ddcb4097134ff3c332f xmlns="ad4ed920-b616-4916-aa46-db4577a8a4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1DA8381B90049888460B7464709F7" ma:contentTypeVersion="18" ma:contentTypeDescription="Create a new document." ma:contentTypeScope="" ma:versionID="e95652261b8e732f7b6d2969ab3493f0">
  <xsd:schema xmlns:xsd="http://www.w3.org/2001/XMLSchema" xmlns:xs="http://www.w3.org/2001/XMLSchema" xmlns:p="http://schemas.microsoft.com/office/2006/metadata/properties" xmlns:ns2="ad4ed920-b616-4916-aa46-db4577a8a4ae" xmlns:ns3="86217d0d-f35c-4be9-a79c-12f83f26b44f" targetNamespace="http://schemas.microsoft.com/office/2006/metadata/properties" ma:root="true" ma:fieldsID="c70f328094b8620540fdb07506f0df60" ns2:_="" ns3:_="">
    <xsd:import namespace="ad4ed920-b616-4916-aa46-db4577a8a4ae"/>
    <xsd:import namespace="86217d0d-f35c-4be9-a79c-12f83f26b4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ed920-b616-4916-aa46-db4577a8a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7a121ff-39b4-4eea-9624-caef7f46d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7d0d-f35c-4be9-a79c-12f83f26b4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13e3c1c-967d-4359-84dc-e849aab33e5e}" ma:internalName="TaxCatchAll" ma:showField="CatchAllData" ma:web="86217d0d-f35c-4be9-a79c-12f83f26b4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061D6-4479-4C4B-AF10-6D504CC83A9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4294AD1-1B5F-455C-8EA3-14DD06422266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86217d0d-f35c-4be9-a79c-12f83f26b44f"/>
    <ds:schemaRef ds:uri="ad4ed920-b616-4916-aa46-db4577a8a4a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CE0CA8C-4FB3-48CB-A4C0-4C08D8423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ed920-b616-4916-aa46-db4577a8a4ae"/>
    <ds:schemaRef ds:uri="86217d0d-f35c-4be9-a79c-12f83f26b4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06F3652-3565-4493-8DC6-DFBDE250C5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Gail</dc:creator>
  <cp:keywords/>
  <dc:description/>
  <cp:lastModifiedBy>Sam Cox (Sales Asst.)</cp:lastModifiedBy>
  <cp:revision/>
  <cp:lastPrinted>2025-09-12T12:47:09Z</cp:lastPrinted>
  <dcterms:created xsi:type="dcterms:W3CDTF">2004-11-24T16:23:44Z</dcterms:created>
  <dcterms:modified xsi:type="dcterms:W3CDTF">2025-09-12T12:51:06Z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472600.000000000</vt:lpwstr>
  </property>
  <property fmtid="{D5CDD505-2E9C-101B-9397-08002B2CF9AE}" pid="3" name="ContentTypeId">
    <vt:lpwstr>0x0101002701DA8381B90049888460B7464709F7</vt:lpwstr>
  </property>
  <property fmtid="{D5CDD505-2E9C-101B-9397-08002B2CF9AE}" pid="4" name="MediaServiceImageTags">
    <vt:lpwstr/>
  </property>
</Properties>
</file>