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orgedidden.sharepoint.com/Sales/Availability/2025/"/>
    </mc:Choice>
  </mc:AlternateContent>
  <xr:revisionPtr revIDLastSave="42" documentId="8_{B4231C76-01F5-4D8E-994D-D32BE98A65B4}" xr6:coauthVersionLast="47" xr6:coauthVersionMax="47" xr10:uidLastSave="{0921F13D-E898-45E5-A158-8C8E3A0C0E95}"/>
  <bookViews>
    <workbookView xWindow="-120" yWindow="-120" windowWidth="29040" windowHeight="15720" xr2:uid="{00000000-000D-0000-FFFF-FFFF00000000}"/>
  </bookViews>
  <sheets>
    <sheet name="A" sheetId="1" r:id="rId1"/>
  </sheets>
  <definedNames>
    <definedName name="_xlnm.Print_Area" localSheetId="0">A!$A$1:$X$311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1" l="1"/>
  <c r="X3" i="1"/>
  <c r="X5" i="1"/>
  <c r="X1" i="1"/>
  <c r="X267" i="1"/>
  <c r="X209" i="1"/>
  <c r="X161" i="1"/>
  <c r="X107" i="1"/>
  <c r="X106" i="1"/>
  <c r="X105" i="1"/>
  <c r="X58" i="1"/>
  <c r="X57" i="1"/>
  <c r="X56" i="1"/>
  <c r="X2" i="1" l="1"/>
</calcChain>
</file>

<file path=xl/sharedStrings.xml><?xml version="1.0" encoding="utf-8"?>
<sst xmlns="http://schemas.openxmlformats.org/spreadsheetml/2006/main" count="1317" uniqueCount="458">
  <si>
    <t>George Didden Greenhouses, Inc.  Hatfield, Pa 19440</t>
  </si>
  <si>
    <t>Customer name:</t>
  </si>
  <si>
    <t>Phone (215)855-2114   Fax (215)855-7886</t>
  </si>
  <si>
    <t>E-mail: sales@georgedidden.com</t>
  </si>
  <si>
    <t>Description code</t>
  </si>
  <si>
    <t>gs/few</t>
  </si>
  <si>
    <t>gs</t>
  </si>
  <si>
    <t xml:space="preserve">gs </t>
  </si>
  <si>
    <t>Cactus &amp; Succulents in clay pots</t>
  </si>
  <si>
    <t>&lt;&lt;Mixed Garden</t>
  </si>
  <si>
    <t xml:space="preserve">Order </t>
  </si>
  <si>
    <t>c</t>
  </si>
  <si>
    <t>Pansy and Viola Availability</t>
  </si>
  <si>
    <t>MP</t>
  </si>
  <si>
    <t>Order Qty.</t>
  </si>
  <si>
    <t>4"</t>
  </si>
  <si>
    <t>4.5"</t>
  </si>
  <si>
    <t>6"</t>
  </si>
  <si>
    <t>10"HB</t>
  </si>
  <si>
    <t>12"CB</t>
  </si>
  <si>
    <r>
      <t xml:space="preserve">Assorted Pansies </t>
    </r>
    <r>
      <rPr>
        <b/>
        <sz val="12"/>
        <rFont val="Arial"/>
        <family val="2"/>
      </rPr>
      <t>(best color)</t>
    </r>
  </si>
  <si>
    <t>sc</t>
  </si>
  <si>
    <t>*c</t>
  </si>
  <si>
    <t>sm</t>
  </si>
  <si>
    <t xml:space="preserve">     Grower's Choice</t>
  </si>
  <si>
    <t>White</t>
  </si>
  <si>
    <r>
      <rPr>
        <b/>
        <sz val="14"/>
        <rFont val="Arial"/>
        <family val="2"/>
      </rPr>
      <t xml:space="preserve">     </t>
    </r>
    <r>
      <rPr>
        <b/>
        <u/>
        <sz val="14"/>
        <rFont val="Arial"/>
        <family val="2"/>
      </rPr>
      <t>Pot sizes and prices:</t>
    </r>
  </si>
  <si>
    <t>b</t>
  </si>
  <si>
    <r>
      <rPr>
        <b/>
        <sz val="18"/>
        <rFont val="Arial"/>
        <family val="2"/>
      </rPr>
      <t>vs=</t>
    </r>
    <r>
      <rPr>
        <sz val="18"/>
        <rFont val="Arial"/>
        <family val="2"/>
      </rPr>
      <t xml:space="preserve"> Very Small     </t>
    </r>
    <r>
      <rPr>
        <b/>
        <sz val="18"/>
        <rFont val="Arial"/>
        <family val="2"/>
      </rPr>
      <t>sm=</t>
    </r>
    <r>
      <rPr>
        <sz val="18"/>
        <rFont val="Arial"/>
        <family val="2"/>
      </rPr>
      <t xml:space="preserve"> Small     </t>
    </r>
    <r>
      <rPr>
        <b/>
        <sz val="18"/>
        <rFont val="Arial"/>
        <family val="2"/>
      </rPr>
      <t>gs=</t>
    </r>
    <r>
      <rPr>
        <sz val="18"/>
        <rFont val="Arial"/>
        <family val="2"/>
      </rPr>
      <t xml:space="preserve"> Good Size    </t>
    </r>
    <r>
      <rPr>
        <b/>
        <sz val="18"/>
        <rFont val="Arial"/>
        <family val="2"/>
      </rPr>
      <t xml:space="preserve">b= </t>
    </r>
    <r>
      <rPr>
        <sz val="18"/>
        <rFont val="Arial"/>
        <family val="2"/>
      </rPr>
      <t>Bud    s</t>
    </r>
    <r>
      <rPr>
        <b/>
        <sz val="18"/>
        <rFont val="Arial"/>
        <family val="2"/>
      </rPr>
      <t>c=</t>
    </r>
    <r>
      <rPr>
        <sz val="18"/>
        <rFont val="Arial"/>
        <family val="2"/>
      </rPr>
      <t xml:space="preserve">Some Color    </t>
    </r>
    <r>
      <rPr>
        <b/>
        <sz val="18"/>
        <rFont val="Arial"/>
        <family val="2"/>
      </rPr>
      <t>c=</t>
    </r>
    <r>
      <rPr>
        <sz val="18"/>
        <rFont val="Arial"/>
        <family val="2"/>
      </rPr>
      <t xml:space="preserve"> Color    </t>
    </r>
    <r>
      <rPr>
        <b/>
        <sz val="18"/>
        <rFont val="Arial"/>
        <family val="2"/>
      </rPr>
      <t>*c</t>
    </r>
    <r>
      <rPr>
        <sz val="18"/>
        <rFont val="Arial"/>
        <family val="2"/>
      </rPr>
      <t>= Full Color   n/a= Not available</t>
    </r>
  </si>
  <si>
    <t>MIXED</t>
  </si>
  <si>
    <r>
      <t xml:space="preserve"> Asst. Mixes </t>
    </r>
    <r>
      <rPr>
        <sz val="14"/>
        <rFont val="Arial"/>
        <family val="2"/>
      </rPr>
      <t>(Grower's Choice)</t>
    </r>
  </si>
  <si>
    <t xml:space="preserve"> </t>
  </si>
  <si>
    <t xml:space="preserve"> Cool Waters Mix</t>
  </si>
  <si>
    <t>c/few</t>
  </si>
  <si>
    <t xml:space="preserve"> Pure Mix, Delta </t>
  </si>
  <si>
    <t xml:space="preserve"> Watercolors Mix, Delta </t>
  </si>
  <si>
    <t xml:space="preserve"> Frizzle Sizzle Mix-frilly</t>
  </si>
  <si>
    <t>n/a</t>
  </si>
  <si>
    <t>BLUE/PURPLE</t>
  </si>
  <si>
    <r>
      <t xml:space="preserve"> Asst. Blues</t>
    </r>
    <r>
      <rPr>
        <sz val="14"/>
        <rFont val="Arial"/>
        <family val="2"/>
      </rPr>
      <t xml:space="preserve"> (Grower's Choice)</t>
    </r>
  </si>
  <si>
    <t xml:space="preserve"> Beaconsfield, Delta </t>
  </si>
  <si>
    <t xml:space="preserve"> Black, Halloween 2</t>
  </si>
  <si>
    <t xml:space="preserve"> Blueberry Thrill</t>
  </si>
  <si>
    <t xml:space="preserve"> Lavender Shades, Delta </t>
  </si>
  <si>
    <t xml:space="preserve"> Light  Pure, Delta </t>
  </si>
  <si>
    <t xml:space="preserve"> Marina light w/face, Delta</t>
  </si>
  <si>
    <t xml:space="preserve"> Midnight Glow, Matrix</t>
  </si>
  <si>
    <t xml:space="preserve"> Neon Violet, Delta</t>
  </si>
  <si>
    <t xml:space="preserve"> Radiance Lilac, Ultima</t>
  </si>
  <si>
    <t xml:space="preserve"> Radiance Violet, Ultima</t>
  </si>
  <si>
    <t xml:space="preserve"> Raspberry, Frizzle Sizzle</t>
  </si>
  <si>
    <t xml:space="preserve"> True Blue, Matrix</t>
  </si>
  <si>
    <t xml:space="preserve"> Violet Pure, Delta </t>
  </si>
  <si>
    <t xml:space="preserve"> Violet with White Face, Delta </t>
  </si>
  <si>
    <t>ORANGE</t>
  </si>
  <si>
    <r>
      <t xml:space="preserve"> Asst. Oranges</t>
    </r>
    <r>
      <rPr>
        <sz val="12"/>
        <rFont val="Arial"/>
        <family val="2"/>
      </rPr>
      <t xml:space="preserve"> (Grower's Choice)</t>
    </r>
  </si>
  <si>
    <t xml:space="preserve"> Frizzle Sizzle Orange-frilly</t>
  </si>
  <si>
    <t xml:space="preserve"> Imperial Antique Shades</t>
  </si>
  <si>
    <t xml:space="preserve"> Orange Deep Pure, Matrix </t>
  </si>
  <si>
    <t>Pansy and Viola Availability, con't.</t>
  </si>
  <si>
    <t>YELLOW</t>
  </si>
  <si>
    <r>
      <t xml:space="preserve"> Asst. Yellows </t>
    </r>
    <r>
      <rPr>
        <sz val="12"/>
        <rFont val="Arial"/>
        <family val="2"/>
      </rPr>
      <t>(Grower's Choice)</t>
    </r>
  </si>
  <si>
    <t xml:space="preserve"> Lemon Pure, Delta </t>
  </si>
  <si>
    <t xml:space="preserve"> Lemonberry, Frizzle Sizzle</t>
  </si>
  <si>
    <t xml:space="preserve"> Matrix Morpheus</t>
  </si>
  <si>
    <t xml:space="preserve"> Yellow Pure, Delta </t>
  </si>
  <si>
    <t xml:space="preserve"> Yellow w/face, Delta </t>
  </si>
  <si>
    <t xml:space="preserve"> Yellow w/Purple Wing, Delta </t>
  </si>
  <si>
    <t xml:space="preserve"> Yellow,  Frizzle Sizzle </t>
  </si>
  <si>
    <r>
      <t xml:space="preserve"> Yellow Blue Swirl, </t>
    </r>
    <r>
      <rPr>
        <sz val="12"/>
        <rFont val="Arial"/>
        <family val="2"/>
      </rPr>
      <t xml:space="preserve">Frizzle Sizzle </t>
    </r>
  </si>
  <si>
    <t>RED/ROSE/PINK</t>
  </si>
  <si>
    <t xml:space="preserve"> Asst. (Grower's Choice)</t>
  </si>
  <si>
    <t xml:space="preserve"> Fire, Delta</t>
  </si>
  <si>
    <t xml:space="preserve"> Pink Shades, Delta </t>
  </si>
  <si>
    <t xml:space="preserve"> Red with Face, Delta </t>
  </si>
  <si>
    <t xml:space="preserve"> Sangria Punch, Mammoth</t>
  </si>
  <si>
    <t>WHITE</t>
  </si>
  <si>
    <r>
      <t xml:space="preserve"> Asst. White </t>
    </r>
    <r>
      <rPr>
        <sz val="12"/>
        <rFont val="Arial"/>
        <family val="2"/>
      </rPr>
      <t>(Grower's Choice)</t>
    </r>
  </si>
  <si>
    <t xml:space="preserve"> White Pure, Delta </t>
  </si>
  <si>
    <t xml:space="preserve"> White with Face, Delta </t>
  </si>
  <si>
    <t>VIOLAS</t>
  </si>
  <si>
    <t>Cool Wave Pansies</t>
  </si>
  <si>
    <r>
      <t xml:space="preserve">  Asst. Violas</t>
    </r>
    <r>
      <rPr>
        <sz val="12"/>
        <rFont val="Arial"/>
        <family val="2"/>
      </rPr>
      <t xml:space="preserve"> (Grower's Choice)</t>
    </r>
  </si>
  <si>
    <t>Assorted Cool Waves</t>
  </si>
  <si>
    <t xml:space="preserve">  Beaconsfield, Penny</t>
  </si>
  <si>
    <t>Blue Skies</t>
  </si>
  <si>
    <t xml:space="preserve">  Blue, Penny</t>
  </si>
  <si>
    <t>Golden Yellow</t>
  </si>
  <si>
    <t>Lemon Surprise</t>
  </si>
  <si>
    <t xml:space="preserve">  Denim, Penny </t>
  </si>
  <si>
    <t>Morpho</t>
  </si>
  <si>
    <t xml:space="preserve">  Mix, All Seasons Penny</t>
  </si>
  <si>
    <t>Purple</t>
  </si>
  <si>
    <t>Raspberry Swirl</t>
  </si>
  <si>
    <t xml:space="preserve">  Orange, Penny </t>
  </si>
  <si>
    <t xml:space="preserve">  Peach Jump-up, Penny </t>
  </si>
  <si>
    <t xml:space="preserve">  Red with face, Penny </t>
  </si>
  <si>
    <t xml:space="preserve">  Violet/Purple, Penny</t>
  </si>
  <si>
    <t xml:space="preserve">  White Clear, Penny</t>
  </si>
  <si>
    <t xml:space="preserve">  Yellow Jump-up, Penny</t>
  </si>
  <si>
    <t xml:space="preserve">  Yellow, Penny</t>
  </si>
  <si>
    <t>s/o=Sold Out   n/a= NOT available</t>
  </si>
  <si>
    <t>8"</t>
  </si>
  <si>
    <t>Narcissus, Lg trumpet Daffodils</t>
  </si>
  <si>
    <t>s/o</t>
  </si>
  <si>
    <r>
      <t xml:space="preserve">Narcissus, Tete-A-Tete </t>
    </r>
    <r>
      <rPr>
        <sz val="11"/>
        <rFont val="Arial"/>
        <family val="2"/>
      </rPr>
      <t>(mini Daffs)</t>
    </r>
  </si>
  <si>
    <t xml:space="preserve">Hyacinths, Blue </t>
  </si>
  <si>
    <t xml:space="preserve">Hyacinths, White </t>
  </si>
  <si>
    <t>Muscari (Grape Hyacinths) Blue</t>
  </si>
  <si>
    <t>Tulips, Orange</t>
  </si>
  <si>
    <t xml:space="preserve">Tulips, Pink </t>
  </si>
  <si>
    <t>Tulips, Red</t>
  </si>
  <si>
    <t xml:space="preserve">Tulips, White </t>
  </si>
  <si>
    <t xml:space="preserve">Tulips, Yellow </t>
  </si>
  <si>
    <t xml:space="preserve">  Pink Wing, Sorbet</t>
  </si>
  <si>
    <t xml:space="preserve">  Tiger Eyes, Angel </t>
  </si>
  <si>
    <t xml:space="preserve">  Mix, Citrus Penny</t>
  </si>
  <si>
    <t xml:space="preserve">  Orange Jump-Up Penny</t>
  </si>
  <si>
    <t xml:space="preserve">  Blueberry Sundae, Sorbet</t>
  </si>
  <si>
    <t>vs</t>
  </si>
  <si>
    <t>-</t>
  </si>
  <si>
    <t>Ordered by:</t>
  </si>
  <si>
    <t>Contact phone #</t>
  </si>
  <si>
    <t>Perennial Availability</t>
  </si>
  <si>
    <t>Quart</t>
  </si>
  <si>
    <t>Gallon</t>
  </si>
  <si>
    <t>Lithodora, Crystal Blue</t>
  </si>
  <si>
    <t>Myosotis, Mon Amie Blue</t>
  </si>
  <si>
    <t>Arabis, Little Treasure White</t>
  </si>
  <si>
    <t>Penstmon Rock Candy Blue</t>
  </si>
  <si>
    <t>Penstmon Rock Candy Pink</t>
  </si>
  <si>
    <t>Armeria Splendens</t>
  </si>
  <si>
    <t>Scabiosa, Butterfly Blue</t>
  </si>
  <si>
    <t>Columbine, Songbird Mix</t>
  </si>
  <si>
    <t>Erysimum/Wall flower, Lilac</t>
  </si>
  <si>
    <t>Erysimum/Wall flower, Yellow</t>
  </si>
  <si>
    <t>Festuca, Elijah Blue</t>
  </si>
  <si>
    <t>Iberis, Snowflake</t>
  </si>
  <si>
    <t>Vegetables</t>
  </si>
  <si>
    <t>Paks Desc.</t>
  </si>
  <si>
    <t>Des.</t>
  </si>
  <si>
    <t xml:space="preserve">Market Paks and 4" </t>
  </si>
  <si>
    <t>4" Vegtables:</t>
  </si>
  <si>
    <t>Broccoli, Packman</t>
  </si>
  <si>
    <t>Beets</t>
  </si>
  <si>
    <t>Carrots</t>
  </si>
  <si>
    <t xml:space="preserve">Brussels Sprouts, Jade Cross </t>
  </si>
  <si>
    <t>Snap Peas</t>
  </si>
  <si>
    <t>Cabbage, Early (Stonehead)</t>
  </si>
  <si>
    <t>Peppers (details coming)</t>
  </si>
  <si>
    <t>Cabbage, Late (Flat Dutch)</t>
  </si>
  <si>
    <t>Tomatoes (details coming)</t>
  </si>
  <si>
    <t>Cabbage, Ruby Perfector Red</t>
  </si>
  <si>
    <t>Cauliflower, Super Snowball</t>
  </si>
  <si>
    <t>Celery, Pascal</t>
  </si>
  <si>
    <t>Collards, Southern</t>
  </si>
  <si>
    <t>Kale, Blue Scotch</t>
  </si>
  <si>
    <t>Kale, Dinosaur/Lacinato (black)</t>
  </si>
  <si>
    <t>Kale, Red Russian</t>
  </si>
  <si>
    <t>Lettuce, Bibb Buttercrunch</t>
  </si>
  <si>
    <t>Lettuce, Grand Rapids</t>
  </si>
  <si>
    <t>Lettuce, Iceberg Head (Ithaca)</t>
  </si>
  <si>
    <t>Lettuce, Mesculin Mix</t>
  </si>
  <si>
    <r>
      <t>Lettuce, Red Sails-</t>
    </r>
    <r>
      <rPr>
        <sz val="16"/>
        <rFont val="Arial"/>
        <family val="2"/>
      </rPr>
      <t>Loose Leaf</t>
    </r>
  </si>
  <si>
    <r>
      <t>Lettuce, Romaine-</t>
    </r>
    <r>
      <rPr>
        <sz val="16"/>
        <rFont val="Arial"/>
        <family val="2"/>
      </rPr>
      <t>Upright head</t>
    </r>
  </si>
  <si>
    <t>Lettuce, Romaine-Red</t>
  </si>
  <si>
    <t>Parsley, Italian Plain</t>
  </si>
  <si>
    <t>Parsley, Moss Curled</t>
  </si>
  <si>
    <t>Spinach, Melody Hybrid</t>
  </si>
  <si>
    <t>Swiss Chard, Bright Lights</t>
  </si>
  <si>
    <t>Simply Salad</t>
  </si>
  <si>
    <t xml:space="preserve">Grower's Choice </t>
  </si>
  <si>
    <t xml:space="preserve">           Alfresco</t>
  </si>
  <si>
    <r>
      <rPr>
        <u/>
        <sz val="14"/>
        <rFont val="Arial"/>
        <family val="2"/>
      </rPr>
      <t>Alfresco Mix</t>
    </r>
    <r>
      <rPr>
        <sz val="14"/>
        <rFont val="Arial"/>
        <family val="2"/>
      </rPr>
      <t xml:space="preserve"> - includes mix of lettuces, arugula, endive and radicchio</t>
    </r>
  </si>
  <si>
    <t xml:space="preserve">           City Garden</t>
  </si>
  <si>
    <r>
      <rPr>
        <u/>
        <sz val="14"/>
        <rFont val="Arial"/>
        <family val="2"/>
      </rPr>
      <t>City Garden Mix</t>
    </r>
    <r>
      <rPr>
        <sz val="14"/>
        <rFont val="Arial"/>
        <family val="2"/>
      </rPr>
      <t xml:space="preserve"> - </t>
    </r>
    <r>
      <rPr>
        <sz val="11"/>
        <rFont val="Arial"/>
        <family val="2"/>
      </rPr>
      <t>traditional mix of lettuce varieties; includes various shades of green and bronze with many different leaf textures</t>
    </r>
  </si>
  <si>
    <r>
      <rPr>
        <u/>
        <sz val="14"/>
        <rFont val="Arial"/>
        <family val="2"/>
      </rPr>
      <t>Endless Summer Mix</t>
    </r>
    <r>
      <rPr>
        <sz val="14"/>
        <rFont val="Arial"/>
        <family val="2"/>
      </rPr>
      <t>- In this mix you get 5 varieties of red and green gourmet baby lettuce!</t>
    </r>
  </si>
  <si>
    <t xml:space="preserve">           Kale Storm</t>
  </si>
  <si>
    <r>
      <rPr>
        <u/>
        <sz val="14"/>
        <rFont val="Arial"/>
        <family val="2"/>
      </rPr>
      <t xml:space="preserve">Kale Storm </t>
    </r>
    <r>
      <rPr>
        <sz val="14"/>
        <rFont val="Arial"/>
        <family val="2"/>
      </rPr>
      <t xml:space="preserve">- An attractive assortment of textures and colors, including purple, green and blue. </t>
    </r>
  </si>
  <si>
    <r>
      <rPr>
        <u/>
        <sz val="14"/>
        <rFont val="Arial"/>
        <family val="2"/>
      </rPr>
      <t>City Garden Mix</t>
    </r>
    <r>
      <rPr>
        <sz val="14"/>
        <rFont val="Arial"/>
        <family val="2"/>
      </rPr>
      <t xml:space="preserve"> -</t>
    </r>
    <r>
      <rPr>
        <sz val="11"/>
        <rFont val="Arial"/>
        <family val="2"/>
      </rPr>
      <t xml:space="preserve"> traditional mix of lettuce varieties; includes various shades of green and bronze with many different leaf textures</t>
    </r>
  </si>
  <si>
    <t>Desired Delivery Date (allow 2 days):</t>
  </si>
  <si>
    <t xml:space="preserve"> Daffodil/Citrus Mix</t>
  </si>
  <si>
    <t xml:space="preserve">c </t>
  </si>
  <si>
    <t>Sunshine &amp; Wine</t>
  </si>
  <si>
    <t>Erysimum/Wall flower, Orange</t>
  </si>
  <si>
    <t>Iberis, Tahoe Snowsation</t>
  </si>
  <si>
    <t>Polemonium, Jacob's Ladder</t>
  </si>
  <si>
    <t xml:space="preserve">           Summer Picnic Mix</t>
  </si>
  <si>
    <t>Desc.</t>
  </si>
  <si>
    <t>Arugula</t>
  </si>
  <si>
    <t>Nasturtium, Mixed</t>
  </si>
  <si>
    <t>Basil, Bush (Small Leaf)</t>
  </si>
  <si>
    <t>Oregano, Cuban</t>
  </si>
  <si>
    <t>Basil, Greek Columnar</t>
  </si>
  <si>
    <t>Oregano, Greek</t>
  </si>
  <si>
    <t>Basil, Holy</t>
  </si>
  <si>
    <t>Oregano, Hot &amp; Spicy</t>
  </si>
  <si>
    <t>Basil, Pesto (Var)</t>
  </si>
  <si>
    <t>Oregano, Italian</t>
  </si>
  <si>
    <t>Basil, Red Rubin</t>
  </si>
  <si>
    <t>Parsley, Curled</t>
  </si>
  <si>
    <t>Basil, Sweet Large Leaf</t>
  </si>
  <si>
    <t>Parsley, Italian</t>
  </si>
  <si>
    <t>Basil, Thai</t>
  </si>
  <si>
    <t>Rosemary, Arp (48")</t>
  </si>
  <si>
    <t>Rosemary, Barbecue (36")</t>
  </si>
  <si>
    <t>Catnip</t>
  </si>
  <si>
    <t>Rosemary, Officinalis (30")</t>
  </si>
  <si>
    <t>Sage, Elephant Ear</t>
  </si>
  <si>
    <t>Chamomile</t>
  </si>
  <si>
    <t>Sage, Golden (Aureum)</t>
  </si>
  <si>
    <t>Chives</t>
  </si>
  <si>
    <t>Sage, Gray (officinalis)</t>
  </si>
  <si>
    <t>Herbs are getting planted every day</t>
  </si>
  <si>
    <t>Cilantro/Coriander</t>
  </si>
  <si>
    <t>Sage, Pineapple</t>
  </si>
  <si>
    <t>Mexican Culantro</t>
  </si>
  <si>
    <t>Sage, Purple</t>
  </si>
  <si>
    <t>Curry</t>
  </si>
  <si>
    <t>Sage, Tricolor</t>
  </si>
  <si>
    <t>Dill</t>
  </si>
  <si>
    <t>Sorrel</t>
  </si>
  <si>
    <t>Fennel, Bronze Leaf</t>
  </si>
  <si>
    <t>Stevia</t>
  </si>
  <si>
    <t>Lavender, Grosso</t>
  </si>
  <si>
    <t>Lavender, Hidcote Blue</t>
  </si>
  <si>
    <t>Tarragon, French</t>
  </si>
  <si>
    <t>Lavender, Munstead</t>
  </si>
  <si>
    <t>Thyme, Garden/Common</t>
  </si>
  <si>
    <t>Thyme, Doone Valley</t>
  </si>
  <si>
    <t>Lavender, Provence</t>
  </si>
  <si>
    <t>Thyme, English Compact</t>
  </si>
  <si>
    <t>Lemon Balm</t>
  </si>
  <si>
    <t>Thyme, Lemon (Gold Var)</t>
  </si>
  <si>
    <t>Thyme, Red Creeping</t>
  </si>
  <si>
    <t>Mint, Apple</t>
  </si>
  <si>
    <t>Thyme, Silver (Var)</t>
  </si>
  <si>
    <t>Mint, Candymint</t>
  </si>
  <si>
    <t>Thyme, Tabor</t>
  </si>
  <si>
    <t>Mint, Chocolate</t>
  </si>
  <si>
    <t>Verbena, Lemon</t>
  </si>
  <si>
    <t xml:space="preserve">Catgrass </t>
  </si>
  <si>
    <r>
      <t xml:space="preserve">Mint, </t>
    </r>
    <r>
      <rPr>
        <sz val="12"/>
        <rFont val="Arial"/>
        <family val="2"/>
      </rPr>
      <t>Kentucky Colonel Spearmint</t>
    </r>
  </si>
  <si>
    <t>Mint, Mojito</t>
  </si>
  <si>
    <t>Mint, Peppermint</t>
  </si>
  <si>
    <t>Mint, Pineapple (Variegated)</t>
  </si>
  <si>
    <t>Mint, Spearmint</t>
  </si>
  <si>
    <r>
      <t xml:space="preserve">4.5" </t>
    </r>
    <r>
      <rPr>
        <b/>
        <sz val="14"/>
        <rFont val="Arial"/>
        <family val="2"/>
      </rPr>
      <t>Alyssum Lobularia (PW)</t>
    </r>
    <r>
      <rPr>
        <b/>
        <sz val="16"/>
        <rFont val="Arial"/>
        <family val="2"/>
      </rPr>
      <t xml:space="preserve"> </t>
    </r>
    <r>
      <rPr>
        <b/>
        <sz val="12"/>
        <rFont val="Arial"/>
        <family val="2"/>
      </rPr>
      <t>-Grower's Choice</t>
    </r>
  </si>
  <si>
    <t>Bayleaf</t>
  </si>
  <si>
    <t>Lavender</t>
  </si>
  <si>
    <t xml:space="preserve">Baltic </t>
  </si>
  <si>
    <t xml:space="preserve">English </t>
  </si>
  <si>
    <t xml:space="preserve">Gold Child </t>
  </si>
  <si>
    <t>Glacier</t>
  </si>
  <si>
    <t xml:space="preserve">Needlepoint </t>
  </si>
  <si>
    <t>4" hedera Ivy- Grower's Choice</t>
  </si>
  <si>
    <t xml:space="preserve">4.5" Gerbera Daisies </t>
  </si>
  <si>
    <t xml:space="preserve">Plus Many More </t>
  </si>
  <si>
    <t>Pink</t>
  </si>
  <si>
    <t>sc/few</t>
  </si>
  <si>
    <r>
      <t xml:space="preserve">  Mix, </t>
    </r>
    <r>
      <rPr>
        <sz val="14"/>
        <rFont val="Arial"/>
        <family val="2"/>
      </rPr>
      <t>Frizzle Sizzle Mini Tapestry</t>
    </r>
  </si>
  <si>
    <r>
      <t>Lavender,</t>
    </r>
    <r>
      <rPr>
        <sz val="12"/>
        <rFont val="Arial"/>
        <family val="2"/>
      </rPr>
      <t xml:space="preserve"> </t>
    </r>
    <r>
      <rPr>
        <sz val="16"/>
        <rFont val="Arial"/>
        <family val="2"/>
      </rPr>
      <t>Phenomenal</t>
    </r>
  </si>
  <si>
    <t>Rosemary, Tuscan Blue (36")</t>
  </si>
  <si>
    <t>Rosemary, Salem (28")</t>
  </si>
  <si>
    <r>
      <t xml:space="preserve">Rosemary, </t>
    </r>
    <r>
      <rPr>
        <sz val="14"/>
        <rFont val="Arial"/>
        <family val="2"/>
      </rPr>
      <t>Haifa (creeping 8")</t>
    </r>
  </si>
  <si>
    <t>Bellis, Grower's Choice</t>
  </si>
  <si>
    <t>Habanero Mixed (Lg Flower)</t>
  </si>
  <si>
    <t>Strawberries &amp; Cream</t>
  </si>
  <si>
    <t>Tasso Mixed (Sm Flower)</t>
  </si>
  <si>
    <t>Columbine Earlybird Red &amp; White</t>
  </si>
  <si>
    <t>Delphinium, Dark Blue/White Bee</t>
  </si>
  <si>
    <t>Dianthus, Grower's Choice</t>
  </si>
  <si>
    <t>Kahori Pink</t>
  </si>
  <si>
    <t>Pinball Wizard</t>
  </si>
  <si>
    <t>Heuchera- Grower's Choice</t>
  </si>
  <si>
    <t>Berry Smoothie</t>
  </si>
  <si>
    <t>Lamium- Grower's Choice</t>
  </si>
  <si>
    <t>Pink Pewter</t>
  </si>
  <si>
    <t>Beacon Silver</t>
  </si>
  <si>
    <t>Red Nancy</t>
  </si>
  <si>
    <t>White Nancy</t>
  </si>
  <si>
    <t>Candy Stripe</t>
  </si>
  <si>
    <t>Drummond Pink</t>
  </si>
  <si>
    <t>Emerald Blue</t>
  </si>
  <si>
    <t>Purple Beauty</t>
  </si>
  <si>
    <t>White Delight</t>
  </si>
  <si>
    <t>White Snowflake</t>
  </si>
  <si>
    <t>Mix</t>
  </si>
  <si>
    <t>Orange</t>
  </si>
  <si>
    <t>Red/Scarlet</t>
  </si>
  <si>
    <t>Rose/Pink</t>
  </si>
  <si>
    <t>Yellow</t>
  </si>
  <si>
    <r>
      <t xml:space="preserve">Columbine </t>
    </r>
    <r>
      <rPr>
        <b/>
        <sz val="15"/>
        <rFont val="Arial"/>
        <family val="2"/>
      </rPr>
      <t>Earlybird Purple &amp; White</t>
    </r>
  </si>
  <si>
    <r>
      <t xml:space="preserve">6" Stock, </t>
    </r>
    <r>
      <rPr>
        <b/>
        <sz val="14"/>
        <rFont val="Arial"/>
        <family val="2"/>
      </rPr>
      <t>Vintage Mixed</t>
    </r>
    <r>
      <rPr>
        <b/>
        <sz val="12"/>
        <rFont val="Arial"/>
        <family val="2"/>
      </rPr>
      <t xml:space="preserve"> </t>
    </r>
  </si>
  <si>
    <t>4.5" Cordyline</t>
  </si>
  <si>
    <t>Gallon Cordyline</t>
  </si>
  <si>
    <t xml:space="preserve">Glacier </t>
  </si>
  <si>
    <t>4" Vinca Vine-Grower's Choice</t>
  </si>
  <si>
    <t>b/sc</t>
  </si>
  <si>
    <t>Salvia, Cathedral Blue</t>
  </si>
  <si>
    <t>Rose, Galaxy</t>
  </si>
  <si>
    <t>Red, Galaxy</t>
  </si>
  <si>
    <t>White, Galaxy</t>
  </si>
  <si>
    <r>
      <t>Strawberries-</t>
    </r>
    <r>
      <rPr>
        <sz val="16"/>
        <rFont val="Arial"/>
        <family val="2"/>
      </rPr>
      <t>(Grower's choice)</t>
    </r>
  </si>
  <si>
    <t>Ranunculus</t>
  </si>
  <si>
    <t>10"</t>
  </si>
  <si>
    <t>Ranunculus pricing</t>
  </si>
  <si>
    <t>Asst. (Grower's Choice)</t>
  </si>
  <si>
    <t>c/sm</t>
  </si>
  <si>
    <t xml:space="preserve">Orange, Mache </t>
  </si>
  <si>
    <t xml:space="preserve">Pink, Mache </t>
  </si>
  <si>
    <t xml:space="preserve">Rose, Mache </t>
  </si>
  <si>
    <t xml:space="preserve">White, Mache </t>
  </si>
  <si>
    <t xml:space="preserve">Yellow, Mache </t>
  </si>
  <si>
    <t>~</t>
  </si>
  <si>
    <t xml:space="preserve"> Viola, All Seasons Mixed </t>
  </si>
  <si>
    <t xml:space="preserve"> Viola, Citrus Mixed</t>
  </si>
  <si>
    <t xml:space="preserve"> Radiance Red Ultima</t>
  </si>
  <si>
    <r>
      <t>7" Geranium</t>
    </r>
    <r>
      <rPr>
        <b/>
        <sz val="14"/>
        <rFont val="Arial"/>
        <family val="2"/>
      </rPr>
      <t xml:space="preserve"> Asst (Growers Choice)</t>
    </r>
  </si>
  <si>
    <t>8" Hydrangea</t>
  </si>
  <si>
    <t>Blue</t>
  </si>
  <si>
    <t>Pink Lemonade</t>
  </si>
  <si>
    <t>4" Lysimachia</t>
  </si>
  <si>
    <t>Banana Swirl, Nesia</t>
  </si>
  <si>
    <t>Bananna, Angelart</t>
  </si>
  <si>
    <t>Denim Blue, Nesi</t>
  </si>
  <si>
    <t>Raspberry, Angelart</t>
  </si>
  <si>
    <t>Watermellon, Angelart</t>
  </si>
  <si>
    <t>Peach, Angelart</t>
  </si>
  <si>
    <t>Tutti Frutti, Nesia</t>
  </si>
  <si>
    <t>*c/few</t>
  </si>
  <si>
    <t>Alcea (Hollyhock)</t>
  </si>
  <si>
    <t>Arabis, Little Treasure Deep Rose</t>
  </si>
  <si>
    <t>Columbine, Origami Mix</t>
  </si>
  <si>
    <t>barbarini Purple Picottee</t>
  </si>
  <si>
    <t>barbarini Rose</t>
  </si>
  <si>
    <t>Appleblossom Burst</t>
  </si>
  <si>
    <t>Lemon Chiffon</t>
  </si>
  <si>
    <r>
      <t xml:space="preserve">Erysimum/Wall </t>
    </r>
    <r>
      <rPr>
        <b/>
        <sz val="14"/>
        <rFont val="Arial"/>
        <family val="2"/>
      </rPr>
      <t>flower, Pink Lemonade</t>
    </r>
  </si>
  <si>
    <t>Lupine, Gallery Mixed</t>
  </si>
  <si>
    <t>Fort Hill</t>
  </si>
  <si>
    <t>Scarlet Flame</t>
  </si>
  <si>
    <r>
      <t xml:space="preserve">Dicentra Spectabelis </t>
    </r>
    <r>
      <rPr>
        <b/>
        <sz val="14"/>
        <rFont val="Arial"/>
        <family val="2"/>
      </rPr>
      <t>(Bleeding Heart) White</t>
    </r>
  </si>
  <si>
    <t>Geranium, Asst. (Grower's Choice)</t>
  </si>
  <si>
    <t>Bevan's Var.</t>
  </si>
  <si>
    <t>Biokovo</t>
  </si>
  <si>
    <t>Brookside</t>
  </si>
  <si>
    <t>Chatto</t>
  </si>
  <si>
    <t>Johnson's Blue</t>
  </si>
  <si>
    <t>Karmina</t>
  </si>
  <si>
    <t>Max Frei</t>
  </si>
  <si>
    <t>Sangiuneum</t>
  </si>
  <si>
    <r>
      <rPr>
        <sz val="14"/>
        <rFont val="Arial"/>
        <family val="2"/>
      </rPr>
      <t xml:space="preserve"> </t>
    </r>
    <r>
      <rPr>
        <b/>
        <u/>
        <sz val="14"/>
        <rFont val="Arial"/>
        <family val="2"/>
      </rPr>
      <t>Pot sizes and prices:</t>
    </r>
  </si>
  <si>
    <t>Hemerocallis, Asst. (Grower's Choice)</t>
  </si>
  <si>
    <t>Catherine Woodbury</t>
  </si>
  <si>
    <t>Gentle Shepherd, White</t>
  </si>
  <si>
    <t>Happy Returns, Lemon Yellow</t>
  </si>
  <si>
    <t>Hyperion, Lemon Yellow</t>
  </si>
  <si>
    <t>Joan Senior, Cream White</t>
  </si>
  <si>
    <t>Pardon Me, Burgundy</t>
  </si>
  <si>
    <t>Stella d'Oro, Golden Yellow</t>
  </si>
  <si>
    <t>Iris, Asst. (Grower's Choice)</t>
  </si>
  <si>
    <t>Snow Queen, White</t>
  </si>
  <si>
    <t>Variegata, Purple</t>
  </si>
  <si>
    <r>
      <t xml:space="preserve">Everydaylily, Punch </t>
    </r>
    <r>
      <rPr>
        <sz val="12"/>
        <rFont val="Arial"/>
        <family val="2"/>
      </rPr>
      <t>Yellow w/Rust edge</t>
    </r>
  </si>
  <si>
    <t>Liatris, Asst. (Grower's Choice)</t>
  </si>
  <si>
    <t>Floristan, White</t>
  </si>
  <si>
    <t>Kobold, Purple</t>
  </si>
  <si>
    <t>Spicata, Purple</t>
  </si>
  <si>
    <r>
      <t xml:space="preserve">Phlox (Mtn Pinks)- </t>
    </r>
    <r>
      <rPr>
        <b/>
        <sz val="14"/>
        <rFont val="Arial"/>
        <family val="2"/>
      </rPr>
      <t>Grower's Choice</t>
    </r>
  </si>
  <si>
    <r>
      <t xml:space="preserve">Poppies, Icelandic- </t>
    </r>
    <r>
      <rPr>
        <b/>
        <sz val="14"/>
        <rFont val="Arial"/>
        <family val="2"/>
      </rPr>
      <t>Grower's Choice</t>
    </r>
  </si>
  <si>
    <t>Page 1 flat total:</t>
  </si>
  <si>
    <t>FINAL flat total:</t>
  </si>
  <si>
    <t>FINAL 10" Basket total:</t>
  </si>
  <si>
    <t>FINAL 12" Basket total:</t>
  </si>
  <si>
    <t>Page 2 flat total:</t>
  </si>
  <si>
    <t xml:space="preserve"> 10" Basket total:</t>
  </si>
  <si>
    <t>12" Basket total:</t>
  </si>
  <si>
    <t>Page 3 flat total:</t>
  </si>
  <si>
    <t>Page 4 flat total:</t>
  </si>
  <si>
    <t>Page 5 flat total:</t>
  </si>
  <si>
    <t>Page 6 flat total:</t>
  </si>
  <si>
    <t>Salmon</t>
  </si>
  <si>
    <t>Red</t>
  </si>
  <si>
    <r>
      <t xml:space="preserve">4.5" </t>
    </r>
    <r>
      <rPr>
        <b/>
        <sz val="14"/>
        <rFont val="Arial"/>
        <family val="2"/>
      </rPr>
      <t xml:space="preserve">Calibrachoa, Asst Colors (PW) </t>
    </r>
  </si>
  <si>
    <t>Lilac/Raspberry</t>
  </si>
  <si>
    <t>Pink, Hot</t>
  </si>
  <si>
    <t>Violet</t>
  </si>
  <si>
    <t>sc/sm</t>
  </si>
  <si>
    <r>
      <t xml:space="preserve">Dicentra Spectabelis </t>
    </r>
    <r>
      <rPr>
        <b/>
        <sz val="14"/>
        <rFont val="Arial"/>
        <family val="2"/>
      </rPr>
      <t>(Bleeding Heart) Red</t>
    </r>
  </si>
  <si>
    <t>sm/few</t>
  </si>
  <si>
    <t xml:space="preserve">b </t>
  </si>
  <si>
    <r>
      <t xml:space="preserve">4.5" </t>
    </r>
    <r>
      <rPr>
        <b/>
        <sz val="14"/>
        <rFont val="Arial"/>
        <family val="2"/>
      </rPr>
      <t>Bacopa, Asst.(Grower's Choice)</t>
    </r>
  </si>
  <si>
    <t>Didden's Availability as of March 24th</t>
  </si>
  <si>
    <t>4.5" Diascia- Grower's Choice</t>
  </si>
  <si>
    <t>4.5" Nemesia, Asst(Grower's choice)</t>
  </si>
  <si>
    <t>***Will be last week for these if we have a good sales week***</t>
  </si>
  <si>
    <t>Frisan - everbearing</t>
  </si>
  <si>
    <t>&lt; Hot Pink</t>
  </si>
  <si>
    <t>Flower color</t>
  </si>
  <si>
    <t>&lt; White</t>
  </si>
  <si>
    <t>Delizz- everbearing</t>
  </si>
  <si>
    <t>Elan- everbearing</t>
  </si>
  <si>
    <t>&lt; Light Pink</t>
  </si>
  <si>
    <t>Merlan - everbearing</t>
  </si>
  <si>
    <t>&lt; Rose Pink</t>
  </si>
  <si>
    <t>Toscana- everbearing</t>
  </si>
  <si>
    <t>FINAL 8" pot total:</t>
  </si>
  <si>
    <t>4" Draecena (Spike)</t>
  </si>
  <si>
    <t>Lemon Slice</t>
  </si>
  <si>
    <t>Over Easy</t>
  </si>
  <si>
    <t>Coral Sun</t>
  </si>
  <si>
    <r>
      <t xml:space="preserve">4.5" </t>
    </r>
    <r>
      <rPr>
        <b/>
        <sz val="13"/>
        <rFont val="Arial"/>
        <family val="2"/>
      </rPr>
      <t>Osteospermum (PW)- Double Moonglow</t>
    </r>
  </si>
  <si>
    <t>7" Dahlia, Hypnotica Yellow</t>
  </si>
  <si>
    <t>4.5" Vinca Illumination (PW)</t>
  </si>
  <si>
    <t>4.5" Vinca Wojo's Gem (PW)</t>
  </si>
  <si>
    <t xml:space="preserve">Good sized bud this week </t>
  </si>
  <si>
    <t xml:space="preserve">*c </t>
  </si>
  <si>
    <t>Snow White, Nesia</t>
  </si>
  <si>
    <t>Tropical, Nesia</t>
  </si>
  <si>
    <t>12" Color Bowls (Growers Choice)</t>
  </si>
  <si>
    <t>Dark Salmon</t>
  </si>
  <si>
    <t>Geranium (Grower's Choice)</t>
  </si>
  <si>
    <t>Pink, Deep/Hot</t>
  </si>
  <si>
    <t>Red, Darkish</t>
  </si>
  <si>
    <t>Red, Scarlet</t>
  </si>
  <si>
    <t>Coleus (Grower's Choice)</t>
  </si>
  <si>
    <t>Rudbeckia, Herbstsonne, Yellow</t>
  </si>
  <si>
    <r>
      <rPr>
        <b/>
        <u/>
        <sz val="22"/>
        <rFont val="Arial"/>
        <family val="2"/>
      </rPr>
      <t xml:space="preserve">Spring Bulbs </t>
    </r>
    <r>
      <rPr>
        <b/>
        <u/>
        <sz val="18"/>
        <rFont val="Arial"/>
        <family val="2"/>
      </rPr>
      <t xml:space="preserve">       </t>
    </r>
  </si>
  <si>
    <t>4.5 flat of 8 pots</t>
  </si>
  <si>
    <t>601 Fiber Market Pak:</t>
  </si>
  <si>
    <t xml:space="preserve">4" Square Pot: </t>
  </si>
  <si>
    <t>4.5" Pot:</t>
  </si>
  <si>
    <t>6" Pot</t>
  </si>
  <si>
    <t>10" Belden Hanging Basket</t>
  </si>
  <si>
    <t>12" Pansy Color Bowl (Pansy, Juncus Grass, Hedera Ivy):</t>
  </si>
  <si>
    <r>
      <t>10" Lysimachia</t>
    </r>
    <r>
      <rPr>
        <b/>
        <sz val="14"/>
        <rFont val="Arial"/>
        <family val="2"/>
      </rPr>
      <t xml:space="preserve">/Creeping Jenny  </t>
    </r>
  </si>
  <si>
    <t xml:space="preserve">10" hedera Ivy Asst  </t>
  </si>
  <si>
    <r>
      <t xml:space="preserve">4" Herbs  </t>
    </r>
    <r>
      <rPr>
        <b/>
        <u/>
        <sz val="16"/>
        <rFont val="Arial"/>
        <family val="2"/>
      </rPr>
      <t xml:space="preserve">18 pots per flat </t>
    </r>
  </si>
  <si>
    <t xml:space="preserve">Lemon Grass  </t>
  </si>
  <si>
    <t>Quart Bayleaf flat of 10 pots</t>
  </si>
  <si>
    <t>4.5" Catgrass flat of 12 pots</t>
  </si>
  <si>
    <t>1" flat 36 pots in Clay pots</t>
  </si>
  <si>
    <t>2" flat of 24 pots</t>
  </si>
  <si>
    <t>3" flat of 18 pots</t>
  </si>
  <si>
    <t>4" flat of 12 pots</t>
  </si>
  <si>
    <t>4.5" flat of String of Pearls of 6 pots</t>
  </si>
  <si>
    <t>6" flat of 6 pots</t>
  </si>
  <si>
    <t>1" plugs flat (102 plugs/flat)</t>
  </si>
  <si>
    <t>2" plugs flat of 72 asst plugs</t>
  </si>
  <si>
    <t xml:space="preserve">  10" Ranunculus </t>
  </si>
  <si>
    <r>
      <rPr>
        <b/>
        <sz val="14"/>
        <rFont val="Arial"/>
        <family val="2"/>
      </rPr>
      <t>Quart (26.08oz.):</t>
    </r>
    <r>
      <rPr>
        <sz val="14"/>
        <rFont val="Arial"/>
        <family val="2"/>
      </rPr>
      <t xml:space="preserve"> flat of 10</t>
    </r>
  </si>
  <si>
    <r>
      <rPr>
        <b/>
        <sz val="14"/>
        <rFont val="Arial"/>
        <family val="2"/>
      </rPr>
      <t xml:space="preserve">Gallon Pot (2.72 qt.): </t>
    </r>
    <r>
      <rPr>
        <sz val="14"/>
        <rFont val="Arial"/>
        <family val="2"/>
      </rPr>
      <t xml:space="preserve"> per flat of 6 </t>
    </r>
  </si>
  <si>
    <t xml:space="preserve">                  flat 10 paks/flat cell pack    </t>
  </si>
  <si>
    <t xml:space="preserve">        flat of 18  </t>
  </si>
  <si>
    <t xml:space="preserve">4.5" Pots flat of 12 pots </t>
  </si>
  <si>
    <r>
      <rPr>
        <b/>
        <sz val="16"/>
        <rFont val="Arial"/>
        <family val="2"/>
      </rPr>
      <t xml:space="preserve">      </t>
    </r>
    <r>
      <rPr>
        <b/>
        <u/>
        <sz val="16"/>
        <rFont val="Arial"/>
        <family val="2"/>
      </rPr>
      <t xml:space="preserve">4.5" Pots flat of 12 pots </t>
    </r>
  </si>
  <si>
    <r>
      <rPr>
        <b/>
        <sz val="16"/>
        <rFont val="Arial"/>
        <family val="2"/>
      </rPr>
      <t xml:space="preserve">     </t>
    </r>
    <r>
      <rPr>
        <b/>
        <u/>
        <sz val="16"/>
        <rFont val="Arial"/>
        <family val="2"/>
      </rPr>
      <t>9" Simply Salad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</si>
</sst>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u/>
      <sz val="20"/>
      <name val="Arial"/>
      <family val="2"/>
    </font>
    <font>
      <sz val="20"/>
      <name val="Arial"/>
      <family val="2"/>
    </font>
    <font>
      <b/>
      <u/>
      <sz val="18"/>
      <name val="Arial"/>
      <family val="2"/>
    </font>
    <font>
      <sz val="24"/>
      <name val="Arial"/>
      <family val="2"/>
    </font>
    <font>
      <u/>
      <sz val="16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i/>
      <u/>
      <sz val="20"/>
      <name val="Arial"/>
      <family val="2"/>
    </font>
    <font>
      <b/>
      <u/>
      <sz val="14"/>
      <name val="Arial"/>
      <family val="2"/>
    </font>
    <font>
      <b/>
      <i/>
      <sz val="16"/>
      <name val="Arial"/>
      <family val="2"/>
    </font>
    <font>
      <b/>
      <i/>
      <u/>
      <sz val="16"/>
      <name val="Arial"/>
      <family val="2"/>
    </font>
    <font>
      <b/>
      <i/>
      <u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  <font>
      <b/>
      <u/>
      <sz val="16"/>
      <name val="Arial"/>
      <family val="2"/>
    </font>
    <font>
      <b/>
      <u/>
      <sz val="2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8.1999999999999993"/>
      <name val="Arial"/>
      <family val="2"/>
    </font>
    <font>
      <sz val="4"/>
      <name val="Arial"/>
      <family val="2"/>
    </font>
    <font>
      <b/>
      <i/>
      <u/>
      <sz val="36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b/>
      <sz val="24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b/>
      <u/>
      <sz val="24"/>
      <name val="Arial"/>
      <family val="2"/>
    </font>
    <font>
      <b/>
      <sz val="15"/>
      <name val="Arial"/>
      <family val="2"/>
    </font>
    <font>
      <b/>
      <i/>
      <u/>
      <sz val="13"/>
      <name val="Arial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u/>
      <sz val="18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AF6FA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EFFDFF"/>
        <bgColor indexed="64"/>
      </patternFill>
    </fill>
    <fill>
      <patternFill patternType="solid">
        <fgColor rgb="FFEFFCFF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5" fillId="0" borderId="0"/>
    <xf numFmtId="0" fontId="15" fillId="0" borderId="0"/>
    <xf numFmtId="0" fontId="15" fillId="0" borderId="0"/>
  </cellStyleXfs>
  <cellXfs count="104"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/>
    <xf numFmtId="0" fontId="16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2" fillId="0" borderId="0" xfId="0" applyFont="1" applyAlignment="1"/>
    <xf numFmtId="0" fontId="5" fillId="0" borderId="0" xfId="0" applyFont="1" applyAlignment="1">
      <alignment horizontal="center" textRotation="90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0" fillId="2" borderId="0" xfId="0" applyFill="1" applyAlignment="1"/>
    <xf numFmtId="0" fontId="14" fillId="0" borderId="0" xfId="0" applyFont="1" applyAlignment="1">
      <alignment horizontal="left"/>
    </xf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8" fillId="3" borderId="0" xfId="0" applyFont="1" applyFill="1" applyAlignment="1">
      <alignment horizontal="center"/>
    </xf>
    <xf numFmtId="0" fontId="22" fillId="0" borderId="0" xfId="0" applyFont="1" applyAlignment="1">
      <alignment horizontal="center" textRotation="90"/>
    </xf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0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6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7" fillId="0" borderId="0" xfId="0" applyFont="1" applyAlignment="1"/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4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center"/>
    </xf>
    <xf numFmtId="0" fontId="29" fillId="4" borderId="0" xfId="0" applyFont="1" applyFill="1" applyAlignment="1"/>
    <xf numFmtId="0" fontId="31" fillId="0" borderId="0" xfId="0" applyFont="1" applyAlignment="1">
      <alignment horizontal="center"/>
    </xf>
    <xf numFmtId="0" fontId="32" fillId="0" borderId="0" xfId="0" applyFont="1" applyAlignment="1"/>
    <xf numFmtId="0" fontId="31" fillId="0" borderId="0" xfId="0" applyFont="1" applyAlignment="1"/>
    <xf numFmtId="0" fontId="33" fillId="0" borderId="0" xfId="0" applyFont="1" applyAlignment="1"/>
    <xf numFmtId="0" fontId="2" fillId="0" borderId="0" xfId="0" applyFont="1" applyAlignment="1">
      <alignment horizontal="right"/>
    </xf>
    <xf numFmtId="0" fontId="26" fillId="5" borderId="0" xfId="0" applyFont="1" applyFill="1" applyAlignment="1">
      <alignment horizontal="center" textRotation="45"/>
    </xf>
    <xf numFmtId="0" fontId="29" fillId="0" borderId="0" xfId="0" applyFont="1" applyAlignment="1">
      <alignment horizontal="center" textRotation="90"/>
    </xf>
    <xf numFmtId="0" fontId="3" fillId="5" borderId="0" xfId="0" applyFont="1" applyFill="1" applyAlignment="1">
      <alignment horizontal="center"/>
    </xf>
    <xf numFmtId="0" fontId="34" fillId="0" borderId="0" xfId="0" applyFont="1" applyAlignment="1"/>
    <xf numFmtId="0" fontId="30" fillId="6" borderId="0" xfId="0" applyFont="1" applyFill="1" applyAlignment="1">
      <alignment horizontal="center" textRotation="90"/>
    </xf>
    <xf numFmtId="0" fontId="30" fillId="0" borderId="0" xfId="0" applyFont="1" applyAlignment="1">
      <alignment horizontal="center" textRotation="90"/>
    </xf>
    <xf numFmtId="0" fontId="30" fillId="6" borderId="0" xfId="0" applyFont="1" applyFill="1" applyAlignment="1">
      <alignment horizontal="center"/>
    </xf>
    <xf numFmtId="0" fontId="35" fillId="0" borderId="0" xfId="0" applyFont="1" applyAlignment="1">
      <alignment horizontal="center" textRotation="90"/>
    </xf>
    <xf numFmtId="0" fontId="30" fillId="0" borderId="0" xfId="0" applyFont="1" applyAlignment="1">
      <alignment horizontal="center"/>
    </xf>
    <xf numFmtId="0" fontId="27" fillId="6" borderId="0" xfId="0" applyFont="1" applyFill="1" applyAlignment="1">
      <alignment horizontal="center"/>
    </xf>
    <xf numFmtId="0" fontId="16" fillId="0" borderId="0" xfId="0" applyFont="1" applyAlignment="1">
      <alignment horizontal="center" textRotation="90"/>
    </xf>
    <xf numFmtId="0" fontId="27" fillId="0" borderId="0" xfId="0" applyFont="1" applyAlignment="1">
      <alignment horizontal="center"/>
    </xf>
    <xf numFmtId="0" fontId="8" fillId="6" borderId="0" xfId="0" applyFont="1" applyFill="1" applyAlignment="1"/>
    <xf numFmtId="0" fontId="3" fillId="6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/>
    <xf numFmtId="0" fontId="8" fillId="6" borderId="0" xfId="0" applyFont="1" applyFill="1" applyAlignment="1">
      <alignment horizontal="center"/>
    </xf>
    <xf numFmtId="0" fontId="23" fillId="0" borderId="0" xfId="0" applyFont="1" applyAlignment="1">
      <alignment horizontal="center" textRotation="90"/>
    </xf>
    <xf numFmtId="0" fontId="37" fillId="0" borderId="0" xfId="0" applyFont="1" applyAlignment="1"/>
    <xf numFmtId="0" fontId="39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0" fillId="0" borderId="0" xfId="0" applyFont="1" applyAlignment="1"/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2" borderId="0" xfId="0" applyFont="1" applyFill="1" applyAlignment="1">
      <alignment horizontal="center" textRotation="90"/>
    </xf>
    <xf numFmtId="0" fontId="23" fillId="0" borderId="0" xfId="0" applyFont="1" applyAlignment="1"/>
    <xf numFmtId="0" fontId="20" fillId="0" borderId="0" xfId="0" applyFont="1" applyAlignment="1"/>
    <xf numFmtId="1" fontId="8" fillId="0" borderId="0" xfId="0" applyNumberFormat="1" applyFont="1" applyAlignment="1"/>
    <xf numFmtId="0" fontId="7" fillId="0" borderId="0" xfId="0" applyFont="1" applyAlignment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42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16" fillId="0" borderId="0" xfId="0" applyFont="1" applyAlignment="1"/>
    <xf numFmtId="0" fontId="7" fillId="6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4" fillId="0" borderId="0" xfId="0" applyFont="1" applyAlignment="1"/>
    <xf numFmtId="0" fontId="4" fillId="0" borderId="0" xfId="0" applyFont="1" applyAlignment="1">
      <alignment horizontal="center" textRotation="90"/>
    </xf>
    <xf numFmtId="0" fontId="18" fillId="0" borderId="0" xfId="0" applyFont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43" fillId="0" borderId="0" xfId="0" applyFont="1" applyAlignment="1"/>
    <xf numFmtId="0" fontId="44" fillId="0" borderId="0" xfId="0" applyFont="1" applyAlignment="1"/>
    <xf numFmtId="0" fontId="45" fillId="0" borderId="0" xfId="0" applyFont="1" applyAlignme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368591</xdr:colOff>
      <xdr:row>256</xdr:row>
      <xdr:rowOff>83873</xdr:rowOff>
    </xdr:from>
    <xdr:to>
      <xdr:col>22</xdr:col>
      <xdr:colOff>507999</xdr:colOff>
      <xdr:row>265</xdr:row>
      <xdr:rowOff>183854</xdr:rowOff>
    </xdr:to>
    <xdr:pic>
      <xdr:nvPicPr>
        <xdr:cNvPr id="2" name="il_fi" descr="http://www.olelantana.com/images/Myosotis%20Bobo%20Blue.jpg">
          <a:extLst>
            <a:ext uri="{FF2B5EF4-FFF2-40B4-BE49-F238E27FC236}">
              <a16:creationId xmlns:a16="http://schemas.microsoft.com/office/drawing/2014/main" id="{98C4B5F7-7412-4A99-A09E-C5DB866C6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0091" y="83364123"/>
          <a:ext cx="3711283" cy="2814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69231</xdr:colOff>
      <xdr:row>162</xdr:row>
      <xdr:rowOff>311538</xdr:rowOff>
    </xdr:from>
    <xdr:to>
      <xdr:col>21</xdr:col>
      <xdr:colOff>352890</xdr:colOff>
      <xdr:row>176</xdr:row>
      <xdr:rowOff>72494</xdr:rowOff>
    </xdr:to>
    <xdr:pic>
      <xdr:nvPicPr>
        <xdr:cNvPr id="4" name="il_fi" descr="http://www.arthurs-clipart.org/plants/plants/herb%20rosemary.gif">
          <a:extLst>
            <a:ext uri="{FF2B5EF4-FFF2-40B4-BE49-F238E27FC236}">
              <a16:creationId xmlns:a16="http://schemas.microsoft.com/office/drawing/2014/main" id="{9F4FED7D-D07E-4323-A488-21BD07F2D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4932" y="51165745"/>
          <a:ext cx="2200275" cy="4644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0"/>
  <sheetViews>
    <sheetView tabSelected="1" view="pageLayout" zoomScale="68" zoomScaleNormal="100" zoomScalePageLayoutView="68" workbookViewId="0"/>
  </sheetViews>
  <sheetFormatPr defaultRowHeight="18" x14ac:dyDescent="0.25"/>
  <cols>
    <col min="1" max="1" width="8.7109375" customWidth="1"/>
    <col min="2" max="2" width="9" style="3" customWidth="1"/>
    <col min="3" max="6" width="7.28515625" style="2" customWidth="1"/>
    <col min="7" max="8" width="7.28515625" customWidth="1"/>
    <col min="9" max="9" width="7.28515625" style="1" customWidth="1"/>
    <col min="10" max="15" width="7.28515625" customWidth="1"/>
    <col min="17" max="17" width="8.42578125" customWidth="1"/>
    <col min="24" max="24" width="9.140625" customWidth="1"/>
  </cols>
  <sheetData>
    <row r="1" spans="1:24" ht="34.5" customHeight="1" x14ac:dyDescent="0.4">
      <c r="A1" s="5" t="s">
        <v>393</v>
      </c>
      <c r="W1" s="91" t="s">
        <v>371</v>
      </c>
      <c r="X1" s="92">
        <f>SUM(I8:I43,X9:X39,G46:G55,J46:J56)</f>
        <v>0</v>
      </c>
    </row>
    <row r="2" spans="1:24" ht="30.75" customHeight="1" x14ac:dyDescent="0.4">
      <c r="A2" s="4" t="s">
        <v>0</v>
      </c>
      <c r="N2" s="77" t="s">
        <v>1</v>
      </c>
      <c r="O2" s="102"/>
      <c r="P2" s="102"/>
      <c r="Q2" s="19"/>
      <c r="R2" s="19"/>
      <c r="S2" s="19"/>
      <c r="T2" s="11"/>
      <c r="U2" s="11"/>
      <c r="W2" s="91" t="s">
        <v>372</v>
      </c>
      <c r="X2" s="92">
        <f>SUM(X1,X56,X105,X161,X209,X267)</f>
        <v>0</v>
      </c>
    </row>
    <row r="3" spans="1:24" ht="26.25" customHeight="1" x14ac:dyDescent="0.35">
      <c r="A3" s="4" t="s">
        <v>2</v>
      </c>
      <c r="F3" s="3"/>
      <c r="N3" s="76" t="s">
        <v>121</v>
      </c>
      <c r="O3" s="103"/>
      <c r="P3" s="103"/>
      <c r="Q3" s="9"/>
      <c r="R3" s="9"/>
      <c r="S3" s="9"/>
      <c r="T3" s="11"/>
      <c r="U3" s="88"/>
      <c r="W3" s="91" t="s">
        <v>373</v>
      </c>
      <c r="X3" s="92">
        <f>SUM(X57,X106)</f>
        <v>0</v>
      </c>
    </row>
    <row r="4" spans="1:24" ht="27.75" customHeight="1" x14ac:dyDescent="0.35">
      <c r="A4" s="4" t="s">
        <v>3</v>
      </c>
      <c r="F4" s="3"/>
      <c r="I4"/>
      <c r="L4" s="11"/>
      <c r="M4" s="11"/>
      <c r="N4" s="76" t="s">
        <v>122</v>
      </c>
      <c r="O4" s="103"/>
      <c r="P4" s="103"/>
      <c r="Q4" s="9"/>
      <c r="R4" s="9"/>
      <c r="S4" s="9"/>
      <c r="T4" s="11"/>
      <c r="U4" s="88"/>
      <c r="W4" s="91" t="s">
        <v>374</v>
      </c>
      <c r="X4" s="92">
        <f>SUM(X58,X107)</f>
        <v>0</v>
      </c>
    </row>
    <row r="5" spans="1:24" s="11" customFormat="1" ht="37.5" customHeight="1" x14ac:dyDescent="0.4">
      <c r="A5" s="13" t="s">
        <v>4</v>
      </c>
      <c r="B5" s="12"/>
      <c r="F5" s="14"/>
      <c r="I5" s="12"/>
      <c r="N5" s="76" t="s">
        <v>180</v>
      </c>
      <c r="O5" s="9"/>
      <c r="P5" s="9"/>
      <c r="Q5" s="9"/>
      <c r="R5" s="9"/>
      <c r="S5" s="9"/>
      <c r="U5" s="14"/>
      <c r="W5" s="91" t="s">
        <v>407</v>
      </c>
      <c r="X5" s="92">
        <f>SUM(M46:M55)</f>
        <v>0</v>
      </c>
    </row>
    <row r="6" spans="1:24" s="9" customFormat="1" ht="27" customHeight="1" x14ac:dyDescent="0.35">
      <c r="A6" s="9" t="s">
        <v>28</v>
      </c>
      <c r="B6" s="34"/>
      <c r="F6" s="35"/>
      <c r="I6" s="34"/>
    </row>
    <row r="7" spans="1:24" s="6" customFormat="1" ht="11.25" customHeight="1" x14ac:dyDescent="0.3">
      <c r="G7" s="2"/>
      <c r="H7"/>
      <c r="I7"/>
      <c r="J7"/>
      <c r="K7"/>
      <c r="L7"/>
      <c r="M7"/>
      <c r="N7" s="8"/>
      <c r="O7" s="10"/>
    </row>
    <row r="8" spans="1:24" s="31" customFormat="1" ht="22.5" customHeight="1" x14ac:dyDescent="0.3">
      <c r="A8" s="4" t="s">
        <v>255</v>
      </c>
      <c r="F8" s="33"/>
      <c r="G8" s="10"/>
      <c r="H8" s="94" t="s">
        <v>6</v>
      </c>
      <c r="I8" s="10"/>
      <c r="J8" s="2"/>
      <c r="K8"/>
      <c r="Q8" s="41" t="s">
        <v>429</v>
      </c>
    </row>
    <row r="9" spans="1:24" s="31" customFormat="1" ht="22.5" customHeight="1" x14ac:dyDescent="0.3">
      <c r="E9" s="2" t="s">
        <v>250</v>
      </c>
      <c r="G9" s="10"/>
      <c r="H9" s="94" t="s">
        <v>6</v>
      </c>
      <c r="I9" s="10"/>
      <c r="J9" s="2"/>
      <c r="K9"/>
      <c r="R9" s="32" t="s">
        <v>392</v>
      </c>
      <c r="S9" s="2"/>
      <c r="T9" s="2"/>
      <c r="U9" s="33"/>
      <c r="V9" s="10"/>
      <c r="W9" s="94" t="s">
        <v>22</v>
      </c>
      <c r="X9" s="10"/>
    </row>
    <row r="10" spans="1:24" s="31" customFormat="1" ht="22.5" customHeight="1" x14ac:dyDescent="0.3">
      <c r="E10" s="2" t="s">
        <v>251</v>
      </c>
      <c r="G10" s="10"/>
      <c r="H10" s="94" t="s">
        <v>6</v>
      </c>
      <c r="I10" s="10"/>
      <c r="J10" s="2"/>
      <c r="K10"/>
      <c r="R10" s="41"/>
      <c r="S10" s="2"/>
      <c r="U10" s="30" t="s">
        <v>320</v>
      </c>
      <c r="V10" s="10"/>
      <c r="W10" s="94" t="s">
        <v>308</v>
      </c>
      <c r="X10" s="10"/>
    </row>
    <row r="11" spans="1:24" s="31" customFormat="1" ht="22.5" customHeight="1" x14ac:dyDescent="0.3">
      <c r="E11" s="2" t="s">
        <v>252</v>
      </c>
      <c r="G11" s="10"/>
      <c r="H11" s="94" t="s">
        <v>6</v>
      </c>
      <c r="I11" s="10"/>
      <c r="J11" s="2"/>
      <c r="K11"/>
      <c r="S11" s="4"/>
      <c r="U11" s="30" t="s">
        <v>258</v>
      </c>
      <c r="W11" s="15" t="s">
        <v>330</v>
      </c>
      <c r="X11" s="87"/>
    </row>
    <row r="12" spans="1:24" s="31" customFormat="1" ht="22.5" customHeight="1" x14ac:dyDescent="0.3">
      <c r="E12" s="2" t="s">
        <v>253</v>
      </c>
      <c r="G12" s="10"/>
      <c r="H12" s="94" t="s">
        <v>6</v>
      </c>
      <c r="I12" s="10"/>
      <c r="J12" s="2"/>
      <c r="K12"/>
      <c r="R12" s="41"/>
      <c r="U12" s="30" t="s">
        <v>25</v>
      </c>
      <c r="V12" s="10"/>
      <c r="W12" s="15" t="s">
        <v>417</v>
      </c>
      <c r="X12" s="87"/>
    </row>
    <row r="13" spans="1:24" s="31" customFormat="1" ht="22.5" customHeight="1" x14ac:dyDescent="0.3">
      <c r="E13" s="2" t="s">
        <v>254</v>
      </c>
      <c r="G13" s="10"/>
      <c r="H13" s="94" t="s">
        <v>6</v>
      </c>
      <c r="I13" s="10"/>
      <c r="J13" s="2"/>
      <c r="K13"/>
      <c r="R13" s="4" t="s">
        <v>394</v>
      </c>
      <c r="T13" s="30"/>
      <c r="W13" s="94" t="s">
        <v>21</v>
      </c>
      <c r="X13" s="10" t="s">
        <v>31</v>
      </c>
    </row>
    <row r="14" spans="1:24" s="31" customFormat="1" ht="25.5" customHeight="1" x14ac:dyDescent="0.3">
      <c r="A14" s="32" t="s">
        <v>408</v>
      </c>
      <c r="F14" s="33"/>
      <c r="G14" s="10"/>
      <c r="H14" s="94" t="s">
        <v>23</v>
      </c>
      <c r="I14" s="10"/>
      <c r="J14" s="2"/>
      <c r="K14"/>
      <c r="R14" s="4"/>
      <c r="S14" s="30"/>
      <c r="T14" s="30"/>
      <c r="U14" s="2" t="s">
        <v>421</v>
      </c>
      <c r="W14" s="94" t="s">
        <v>298</v>
      </c>
      <c r="X14" s="10"/>
    </row>
    <row r="15" spans="1:24" s="31" customFormat="1" ht="25.5" customHeight="1" x14ac:dyDescent="0.3">
      <c r="A15" s="32" t="s">
        <v>322</v>
      </c>
      <c r="F15" s="33"/>
      <c r="G15" s="10"/>
      <c r="H15" s="94" t="s">
        <v>23</v>
      </c>
      <c r="I15" s="10"/>
      <c r="J15" s="2"/>
      <c r="K15"/>
      <c r="R15" s="4"/>
      <c r="S15" s="30"/>
      <c r="T15" s="30"/>
      <c r="U15" s="2" t="s">
        <v>383</v>
      </c>
      <c r="W15" s="94" t="s">
        <v>298</v>
      </c>
      <c r="X15" s="10"/>
    </row>
    <row r="16" spans="1:24" s="31" customFormat="1" ht="25.5" customHeight="1" x14ac:dyDescent="0.3">
      <c r="A16" s="32" t="s">
        <v>297</v>
      </c>
      <c r="F16" s="33"/>
      <c r="G16" s="10"/>
      <c r="H16" s="94" t="s">
        <v>23</v>
      </c>
      <c r="I16" s="10"/>
      <c r="J16" s="2"/>
      <c r="K16"/>
      <c r="R16" s="4" t="s">
        <v>395</v>
      </c>
      <c r="W16" s="94" t="s">
        <v>22</v>
      </c>
      <c r="X16" s="10"/>
    </row>
    <row r="17" spans="1:25" s="31" customFormat="1" ht="25.5" customHeight="1" x14ac:dyDescent="0.3">
      <c r="A17" s="32" t="s">
        <v>247</v>
      </c>
      <c r="F17" s="33"/>
      <c r="G17" s="10"/>
      <c r="H17" s="94" t="s">
        <v>22</v>
      </c>
      <c r="I17" s="10"/>
      <c r="J17" s="2"/>
      <c r="K17"/>
      <c r="S17" s="2" t="s">
        <v>323</v>
      </c>
      <c r="W17" s="94" t="s">
        <v>11</v>
      </c>
      <c r="X17" s="10"/>
    </row>
    <row r="18" spans="1:25" s="31" customFormat="1" ht="25.5" customHeight="1" x14ac:dyDescent="0.3">
      <c r="B18" s="2"/>
      <c r="E18" s="30" t="s">
        <v>25</v>
      </c>
      <c r="G18" s="10"/>
      <c r="H18" s="94" t="s">
        <v>22</v>
      </c>
      <c r="I18" s="10"/>
      <c r="J18" s="2"/>
      <c r="K18"/>
      <c r="S18" s="2" t="s">
        <v>324</v>
      </c>
      <c r="W18" s="94" t="s">
        <v>11</v>
      </c>
      <c r="X18" s="10"/>
    </row>
    <row r="19" spans="1:25" s="31" customFormat="1" ht="25.5" customHeight="1" x14ac:dyDescent="0.3">
      <c r="A19" s="6"/>
      <c r="E19" s="30" t="s">
        <v>385</v>
      </c>
      <c r="G19" s="10"/>
      <c r="H19" s="94" t="s">
        <v>22</v>
      </c>
      <c r="I19" s="10"/>
      <c r="J19" s="2"/>
      <c r="K19"/>
      <c r="S19" s="2" t="s">
        <v>325</v>
      </c>
      <c r="U19" s="2"/>
      <c r="W19" s="94" t="s">
        <v>22</v>
      </c>
      <c r="X19" s="10"/>
      <c r="Y19" s="95"/>
    </row>
    <row r="20" spans="1:25" s="31" customFormat="1" ht="25.5" customHeight="1" x14ac:dyDescent="0.3">
      <c r="A20" s="6"/>
      <c r="E20" s="30" t="s">
        <v>249</v>
      </c>
      <c r="G20" s="10"/>
      <c r="H20" s="94" t="s">
        <v>22</v>
      </c>
      <c r="I20" s="10"/>
      <c r="J20" s="2"/>
      <c r="K20"/>
      <c r="S20" s="2" t="s">
        <v>328</v>
      </c>
      <c r="U20" s="2"/>
      <c r="W20" s="94" t="s">
        <v>22</v>
      </c>
      <c r="X20" s="10"/>
      <c r="Y20" s="95"/>
    </row>
    <row r="21" spans="1:25" s="31" customFormat="1" ht="25.5" customHeight="1" x14ac:dyDescent="0.3">
      <c r="A21" s="6"/>
      <c r="E21" s="30" t="s">
        <v>92</v>
      </c>
      <c r="G21" s="10"/>
      <c r="H21" s="94" t="s">
        <v>22</v>
      </c>
      <c r="I21" s="10"/>
      <c r="J21" s="2"/>
      <c r="K21"/>
      <c r="S21" s="2" t="s">
        <v>326</v>
      </c>
      <c r="U21" s="2"/>
      <c r="W21" s="94" t="s">
        <v>22</v>
      </c>
      <c r="X21" s="10"/>
      <c r="Y21" s="95"/>
    </row>
    <row r="22" spans="1:25" s="31" customFormat="1" ht="25.5" customHeight="1" x14ac:dyDescent="0.3">
      <c r="A22" s="32" t="s">
        <v>384</v>
      </c>
      <c r="F22" s="33"/>
      <c r="G22" s="10"/>
      <c r="H22" s="94" t="s">
        <v>22</v>
      </c>
      <c r="I22" s="10"/>
      <c r="J22" s="2"/>
      <c r="K22"/>
      <c r="S22" s="2" t="s">
        <v>418</v>
      </c>
      <c r="W22" s="94" t="s">
        <v>298</v>
      </c>
      <c r="X22" s="10"/>
      <c r="Y22" s="95"/>
    </row>
    <row r="23" spans="1:25" s="31" customFormat="1" ht="25.5" customHeight="1" x14ac:dyDescent="0.3">
      <c r="E23" s="30" t="s">
        <v>411</v>
      </c>
      <c r="F23" s="33"/>
      <c r="G23" s="10"/>
      <c r="H23" s="94" t="s">
        <v>11</v>
      </c>
      <c r="I23" s="10"/>
      <c r="J23" s="2"/>
      <c r="K23"/>
      <c r="R23" s="6"/>
      <c r="S23" s="2" t="s">
        <v>419</v>
      </c>
      <c r="U23" s="6"/>
      <c r="V23" s="6"/>
      <c r="W23" s="94" t="s">
        <v>22</v>
      </c>
      <c r="X23" s="10"/>
      <c r="Y23" s="95"/>
    </row>
    <row r="24" spans="1:25" s="31" customFormat="1" ht="25.5" customHeight="1" x14ac:dyDescent="0.3">
      <c r="A24" s="32"/>
      <c r="B24" s="6"/>
      <c r="C24" s="6"/>
      <c r="D24" s="2"/>
      <c r="E24" s="30" t="s">
        <v>321</v>
      </c>
      <c r="F24" s="33"/>
      <c r="G24" s="10"/>
      <c r="H24" s="94" t="s">
        <v>22</v>
      </c>
      <c r="I24" s="10"/>
      <c r="J24" s="2"/>
      <c r="K24"/>
      <c r="S24" s="2" t="s">
        <v>329</v>
      </c>
      <c r="U24" s="2"/>
      <c r="W24" s="94" t="s">
        <v>27</v>
      </c>
      <c r="X24" s="10"/>
      <c r="Y24" s="6"/>
    </row>
    <row r="25" spans="1:25" s="31" customFormat="1" ht="25.5" customHeight="1" x14ac:dyDescent="0.3">
      <c r="B25" s="6"/>
      <c r="C25" s="6"/>
      <c r="D25" s="2"/>
      <c r="E25" s="30" t="s">
        <v>409</v>
      </c>
      <c r="G25" s="10"/>
      <c r="H25" s="94" t="s">
        <v>11</v>
      </c>
      <c r="I25" s="10"/>
      <c r="J25"/>
      <c r="K25"/>
      <c r="L25" s="6"/>
      <c r="M25" s="6"/>
      <c r="Q25" s="6"/>
      <c r="S25" s="2" t="s">
        <v>327</v>
      </c>
      <c r="W25" s="94" t="s">
        <v>11</v>
      </c>
      <c r="X25" s="10"/>
      <c r="Y25" s="6"/>
    </row>
    <row r="26" spans="1:25" s="6" customFormat="1" ht="23.25" customHeight="1" x14ac:dyDescent="0.3">
      <c r="A26" s="31"/>
      <c r="B26" s="31"/>
      <c r="C26" s="31"/>
      <c r="D26" s="31"/>
      <c r="E26" s="30" t="s">
        <v>410</v>
      </c>
      <c r="F26" s="31"/>
      <c r="G26" s="10"/>
      <c r="H26" s="94" t="s">
        <v>22</v>
      </c>
      <c r="I26" s="10" t="s">
        <v>31</v>
      </c>
      <c r="J26"/>
      <c r="K26"/>
      <c r="Q26" s="41">
        <v>4.5</v>
      </c>
      <c r="R26" s="31"/>
      <c r="S26" s="31"/>
      <c r="T26" s="31"/>
      <c r="U26" s="31"/>
      <c r="V26" s="31"/>
      <c r="W26" s="94"/>
      <c r="X26" s="10"/>
    </row>
    <row r="27" spans="1:25" s="6" customFormat="1" ht="23.25" customHeight="1" x14ac:dyDescent="0.3">
      <c r="A27" s="32"/>
      <c r="D27" s="2"/>
      <c r="E27" s="30" t="s">
        <v>257</v>
      </c>
      <c r="F27" s="31"/>
      <c r="G27" s="10"/>
      <c r="H27" s="94" t="s">
        <v>11</v>
      </c>
      <c r="I27" s="10" t="s">
        <v>31</v>
      </c>
      <c r="J27"/>
      <c r="K27"/>
      <c r="R27" s="31"/>
      <c r="S27" s="4" t="s">
        <v>426</v>
      </c>
      <c r="T27" s="31"/>
      <c r="U27" s="31"/>
      <c r="V27" s="33"/>
      <c r="W27" s="94" t="s">
        <v>23</v>
      </c>
      <c r="X27" s="10"/>
    </row>
    <row r="28" spans="1:25" s="6" customFormat="1" ht="23.25" customHeight="1" x14ac:dyDescent="0.3">
      <c r="A28" s="32" t="s">
        <v>412</v>
      </c>
      <c r="B28" s="31"/>
      <c r="C28" s="31"/>
      <c r="D28" s="31"/>
      <c r="E28" s="31"/>
      <c r="F28" s="33"/>
      <c r="G28" s="10"/>
      <c r="H28" s="94" t="s">
        <v>21</v>
      </c>
      <c r="I28" s="10"/>
      <c r="J28" s="2"/>
      <c r="K28"/>
      <c r="R28" s="31"/>
      <c r="S28" s="4" t="s">
        <v>422</v>
      </c>
      <c r="T28" s="31"/>
      <c r="U28" s="31"/>
      <c r="V28" s="33"/>
      <c r="W28" s="94" t="s">
        <v>11</v>
      </c>
      <c r="X28" s="10"/>
    </row>
    <row r="29" spans="1:25" s="6" customFormat="1" ht="23.25" customHeight="1" x14ac:dyDescent="0.3">
      <c r="A29" s="32" t="s">
        <v>414</v>
      </c>
      <c r="B29" s="31"/>
      <c r="C29" s="31"/>
      <c r="D29" s="31"/>
      <c r="E29" s="31"/>
      <c r="F29" s="33"/>
      <c r="G29" s="10"/>
      <c r="H29" s="94" t="s">
        <v>6</v>
      </c>
      <c r="I29" s="10"/>
      <c r="J29" s="2"/>
      <c r="K29"/>
      <c r="T29" s="6" t="s">
        <v>423</v>
      </c>
      <c r="U29" s="31"/>
      <c r="V29" s="31"/>
      <c r="W29" s="94" t="s">
        <v>11</v>
      </c>
      <c r="X29" s="10"/>
    </row>
    <row r="30" spans="1:25" s="6" customFormat="1" ht="23.25" customHeight="1" x14ac:dyDescent="0.3">
      <c r="A30" s="32" t="s">
        <v>415</v>
      </c>
      <c r="B30" s="31"/>
      <c r="C30" s="31"/>
      <c r="D30" s="31"/>
      <c r="E30" s="31"/>
      <c r="F30" s="33"/>
      <c r="G30" s="10"/>
      <c r="H30" s="94" t="s">
        <v>22</v>
      </c>
      <c r="I30" s="10"/>
      <c r="J30" s="2"/>
      <c r="K30"/>
      <c r="T30" s="6" t="s">
        <v>424</v>
      </c>
      <c r="U30" s="31"/>
      <c r="V30" s="31"/>
      <c r="W30" s="94" t="s">
        <v>11</v>
      </c>
      <c r="X30" s="10"/>
    </row>
    <row r="31" spans="1:25" s="6" customFormat="1" ht="23.25" customHeight="1" x14ac:dyDescent="0.3">
      <c r="A31" s="32"/>
      <c r="D31" s="2"/>
      <c r="E31" s="31"/>
      <c r="F31" s="31"/>
      <c r="G31" s="10"/>
      <c r="H31" s="15"/>
      <c r="I31" s="10"/>
      <c r="J31" s="2"/>
      <c r="K31"/>
      <c r="S31" s="4"/>
      <c r="T31" s="6" t="s">
        <v>425</v>
      </c>
      <c r="U31" s="31"/>
      <c r="V31" s="33"/>
      <c r="W31" s="29" t="s">
        <v>11</v>
      </c>
      <c r="X31" s="10"/>
    </row>
    <row r="32" spans="1:25" s="6" customFormat="1" ht="23.25" customHeight="1" x14ac:dyDescent="0.3">
      <c r="A32" s="32" t="s">
        <v>256</v>
      </c>
      <c r="D32" s="2"/>
      <c r="E32" s="31"/>
      <c r="F32" s="31"/>
      <c r="G32" s="10"/>
      <c r="H32" s="15" t="s">
        <v>22</v>
      </c>
      <c r="I32" s="10" t="s">
        <v>31</v>
      </c>
      <c r="J32" s="2"/>
      <c r="K32"/>
      <c r="S32" s="4"/>
      <c r="T32" s="6" t="s">
        <v>382</v>
      </c>
      <c r="U32" s="31"/>
      <c r="V32" s="33"/>
      <c r="W32" s="29" t="s">
        <v>21</v>
      </c>
      <c r="X32" s="10"/>
    </row>
    <row r="33" spans="1:24" s="6" customFormat="1" ht="23.25" customHeight="1" x14ac:dyDescent="0.3">
      <c r="A33" s="32" t="s">
        <v>294</v>
      </c>
      <c r="E33" s="2"/>
      <c r="F33" s="2"/>
      <c r="G33"/>
      <c r="H33" s="15" t="s">
        <v>6</v>
      </c>
      <c r="I33" s="10"/>
      <c r="J33" s="30"/>
      <c r="R33" s="41"/>
      <c r="S33" s="4"/>
      <c r="T33" s="6" t="s">
        <v>387</v>
      </c>
      <c r="U33" s="31"/>
      <c r="V33" s="33"/>
      <c r="W33" s="29" t="s">
        <v>27</v>
      </c>
      <c r="X33" s="10"/>
    </row>
    <row r="34" spans="1:24" s="6" customFormat="1" ht="23.25" customHeight="1" x14ac:dyDescent="0.3">
      <c r="A34" s="32" t="s">
        <v>295</v>
      </c>
      <c r="E34" s="2"/>
      <c r="F34" s="2"/>
      <c r="G34"/>
      <c r="H34" s="15" t="s">
        <v>6</v>
      </c>
      <c r="I34" s="10"/>
      <c r="S34" s="4"/>
      <c r="T34" s="6" t="s">
        <v>25</v>
      </c>
      <c r="U34" s="31"/>
      <c r="V34" s="33"/>
      <c r="W34" s="29" t="s">
        <v>298</v>
      </c>
      <c r="X34" s="10"/>
    </row>
    <row r="35" spans="1:24" s="6" customFormat="1" ht="23.25" customHeight="1" x14ac:dyDescent="0.3">
      <c r="A35" s="32" t="s">
        <v>293</v>
      </c>
      <c r="E35" s="2"/>
      <c r="F35" s="2"/>
      <c r="G35"/>
      <c r="H35" s="15" t="s">
        <v>11</v>
      </c>
      <c r="I35" s="10"/>
      <c r="J35" s="30"/>
      <c r="S35" s="4" t="s">
        <v>299</v>
      </c>
      <c r="T35" s="31"/>
      <c r="U35" s="31"/>
      <c r="V35" s="33"/>
      <c r="W35" s="94" t="s">
        <v>21</v>
      </c>
      <c r="X35" s="10"/>
    </row>
    <row r="36" spans="1:24" s="6" customFormat="1" ht="23.25" customHeight="1" x14ac:dyDescent="0.4">
      <c r="A36" s="32" t="s">
        <v>413</v>
      </c>
      <c r="E36" s="2"/>
      <c r="F36" s="2"/>
      <c r="G36"/>
      <c r="H36" s="15" t="s">
        <v>11</v>
      </c>
      <c r="I36" s="10"/>
      <c r="R36" s="13" t="s">
        <v>319</v>
      </c>
      <c r="T36" s="31"/>
      <c r="U36" s="31"/>
      <c r="V36" s="33"/>
      <c r="W36" s="29"/>
    </row>
    <row r="37" spans="1:24" s="6" customFormat="1" ht="23.25" customHeight="1" x14ac:dyDescent="0.3">
      <c r="A37" s="32" t="s">
        <v>318</v>
      </c>
      <c r="E37" s="2"/>
      <c r="F37" s="2"/>
      <c r="G37"/>
      <c r="H37" s="15" t="s">
        <v>22</v>
      </c>
      <c r="I37" s="10"/>
      <c r="S37" s="2"/>
      <c r="T37" s="18" t="s">
        <v>320</v>
      </c>
      <c r="U37" s="30"/>
      <c r="V37" s="33"/>
      <c r="W37" s="15" t="s">
        <v>21</v>
      </c>
      <c r="X37" s="10" t="s">
        <v>31</v>
      </c>
    </row>
    <row r="38" spans="1:24" s="6" customFormat="1" ht="23.25" customHeight="1" x14ac:dyDescent="0.3">
      <c r="C38" s="2"/>
      <c r="E38" s="18" t="s">
        <v>383</v>
      </c>
      <c r="F38" s="2"/>
      <c r="H38" s="15" t="s">
        <v>22</v>
      </c>
      <c r="I38" s="10"/>
      <c r="S38" s="2"/>
      <c r="T38" s="18" t="s">
        <v>258</v>
      </c>
      <c r="U38" s="30"/>
      <c r="V38" s="33"/>
      <c r="W38" s="15" t="s">
        <v>259</v>
      </c>
      <c r="X38" s="10" t="s">
        <v>31</v>
      </c>
    </row>
    <row r="39" spans="1:24" s="6" customFormat="1" ht="23.25" customHeight="1" x14ac:dyDescent="0.3">
      <c r="A39"/>
      <c r="C39" s="2"/>
      <c r="E39" s="18" t="s">
        <v>382</v>
      </c>
      <c r="F39" s="2"/>
      <c r="H39" s="15" t="s">
        <v>22</v>
      </c>
      <c r="I39" s="10"/>
      <c r="S39" s="2"/>
      <c r="T39" s="18" t="s">
        <v>25</v>
      </c>
      <c r="U39" s="30"/>
      <c r="V39" s="33"/>
      <c r="W39" s="15" t="s">
        <v>259</v>
      </c>
      <c r="X39" s="10" t="s">
        <v>31</v>
      </c>
    </row>
    <row r="40" spans="1:24" s="6" customFormat="1" ht="23.25" customHeight="1" x14ac:dyDescent="0.3">
      <c r="A40"/>
      <c r="C40" s="2"/>
      <c r="E40" s="18" t="s">
        <v>25</v>
      </c>
      <c r="F40" s="2"/>
      <c r="H40" s="15" t="s">
        <v>22</v>
      </c>
      <c r="I40" s="10"/>
      <c r="S40" s="4" t="s">
        <v>416</v>
      </c>
      <c r="T40" s="31"/>
      <c r="U40" s="33"/>
      <c r="V40" s="10"/>
      <c r="W40" s="29"/>
      <c r="X40" s="10"/>
    </row>
    <row r="41" spans="1:24" s="6" customFormat="1" ht="23.25" customHeight="1" x14ac:dyDescent="0.3">
      <c r="A41" s="32"/>
      <c r="E41" s="6" t="s">
        <v>386</v>
      </c>
      <c r="F41" s="2"/>
      <c r="G41"/>
      <c r="H41" s="15" t="s">
        <v>22</v>
      </c>
      <c r="I41" s="10"/>
      <c r="S41" s="4"/>
      <c r="T41" s="31"/>
      <c r="U41" s="33"/>
      <c r="V41" s="10"/>
      <c r="W41" s="29"/>
    </row>
    <row r="42" spans="1:24" s="6" customFormat="1" ht="23.25" customHeight="1" x14ac:dyDescent="0.3">
      <c r="A42"/>
      <c r="C42" s="2"/>
      <c r="E42" s="18" t="s">
        <v>387</v>
      </c>
      <c r="F42" s="2"/>
      <c r="H42" s="15" t="s">
        <v>22</v>
      </c>
      <c r="I42" s="10"/>
      <c r="R42" s="32" t="s">
        <v>420</v>
      </c>
      <c r="S42" s="4"/>
      <c r="T42" s="31"/>
      <c r="U42" s="33"/>
      <c r="V42" s="10"/>
      <c r="W42" s="15" t="s">
        <v>21</v>
      </c>
      <c r="X42" s="10" t="s">
        <v>31</v>
      </c>
    </row>
    <row r="43" spans="1:24" s="6" customFormat="1" ht="23.25" customHeight="1" x14ac:dyDescent="0.3">
      <c r="A43"/>
      <c r="C43" s="2"/>
      <c r="E43" s="18" t="s">
        <v>249</v>
      </c>
      <c r="F43" s="2"/>
      <c r="H43" s="15" t="s">
        <v>22</v>
      </c>
      <c r="I43" s="10"/>
      <c r="T43" s="31"/>
      <c r="U43" s="4"/>
      <c r="V43" s="10"/>
    </row>
    <row r="44" spans="1:24" s="9" customFormat="1" ht="27.75" x14ac:dyDescent="0.4">
      <c r="A44" s="16" t="s">
        <v>428</v>
      </c>
      <c r="B44" s="34"/>
      <c r="I44" s="34"/>
      <c r="N44" s="9" t="s">
        <v>101</v>
      </c>
    </row>
    <row r="45" spans="1:24" ht="46.5" customHeight="1" x14ac:dyDescent="0.25">
      <c r="A45" s="46"/>
      <c r="F45" s="27" t="s">
        <v>16</v>
      </c>
      <c r="G45" s="28" t="s">
        <v>14</v>
      </c>
      <c r="H45" s="3"/>
      <c r="I45" s="27" t="s">
        <v>17</v>
      </c>
      <c r="J45" s="28" t="s">
        <v>14</v>
      </c>
      <c r="L45" s="27" t="s">
        <v>102</v>
      </c>
      <c r="M45" s="28" t="s">
        <v>14</v>
      </c>
      <c r="O45" s="47"/>
    </row>
    <row r="46" spans="1:24" s="2" customFormat="1" ht="24" customHeight="1" x14ac:dyDescent="0.3">
      <c r="A46" s="2" t="s">
        <v>106</v>
      </c>
      <c r="F46" s="29" t="s">
        <v>104</v>
      </c>
      <c r="G46" s="10"/>
      <c r="H46" s="33"/>
      <c r="I46" s="29" t="s">
        <v>298</v>
      </c>
      <c r="J46" s="10"/>
      <c r="K46" s="4"/>
      <c r="L46" s="29" t="s">
        <v>104</v>
      </c>
      <c r="M46" s="10"/>
      <c r="N46" s="4"/>
      <c r="O46" s="30"/>
    </row>
    <row r="47" spans="1:24" s="2" customFormat="1" ht="24" customHeight="1" x14ac:dyDescent="0.3">
      <c r="A47" s="2" t="s">
        <v>107</v>
      </c>
      <c r="F47" s="29" t="s">
        <v>104</v>
      </c>
      <c r="G47" s="10"/>
      <c r="H47" s="33"/>
      <c r="I47" s="29" t="s">
        <v>298</v>
      </c>
      <c r="J47" s="10"/>
      <c r="K47" s="4"/>
      <c r="L47" s="29" t="s">
        <v>104</v>
      </c>
      <c r="M47" s="10"/>
      <c r="N47" s="4"/>
      <c r="O47" s="30"/>
      <c r="V47" s="26"/>
    </row>
    <row r="48" spans="1:24" s="2" customFormat="1" ht="24" customHeight="1" x14ac:dyDescent="0.3">
      <c r="A48" s="30" t="s">
        <v>108</v>
      </c>
      <c r="F48" s="29" t="s">
        <v>27</v>
      </c>
      <c r="G48" s="10"/>
      <c r="H48" s="33"/>
      <c r="I48" s="29" t="s">
        <v>37</v>
      </c>
      <c r="J48" s="10"/>
      <c r="K48" s="4"/>
      <c r="L48" s="29" t="s">
        <v>104</v>
      </c>
      <c r="M48" s="10"/>
      <c r="N48" s="4"/>
      <c r="O48" s="30"/>
    </row>
    <row r="49" spans="1:24" s="2" customFormat="1" ht="24" customHeight="1" x14ac:dyDescent="0.3">
      <c r="A49" s="30" t="s">
        <v>103</v>
      </c>
      <c r="F49" s="29" t="s">
        <v>37</v>
      </c>
      <c r="G49" s="10"/>
      <c r="H49" s="33"/>
      <c r="I49" s="29" t="s">
        <v>298</v>
      </c>
      <c r="J49" s="10"/>
      <c r="K49" s="4"/>
      <c r="L49" s="29" t="s">
        <v>298</v>
      </c>
      <c r="M49" s="10"/>
      <c r="N49" s="4"/>
    </row>
    <row r="50" spans="1:24" s="2" customFormat="1" ht="24" customHeight="1" x14ac:dyDescent="0.3">
      <c r="A50" s="30" t="s">
        <v>105</v>
      </c>
      <c r="F50" s="29" t="s">
        <v>298</v>
      </c>
      <c r="G50" s="10"/>
      <c r="H50" s="33"/>
      <c r="I50" s="29" t="s">
        <v>104</v>
      </c>
      <c r="J50" s="10"/>
      <c r="K50" s="4"/>
      <c r="L50" s="29" t="s">
        <v>104</v>
      </c>
      <c r="M50" s="10"/>
      <c r="N50" s="4"/>
      <c r="O50" s="30"/>
    </row>
    <row r="51" spans="1:24" s="2" customFormat="1" ht="24" customHeight="1" x14ac:dyDescent="0.3">
      <c r="A51" s="2" t="s">
        <v>109</v>
      </c>
      <c r="F51" s="29" t="s">
        <v>104</v>
      </c>
      <c r="G51" s="10"/>
      <c r="H51" s="33"/>
      <c r="I51" s="29" t="s">
        <v>298</v>
      </c>
      <c r="J51" s="10"/>
      <c r="K51" s="4"/>
      <c r="L51" s="29" t="s">
        <v>259</v>
      </c>
      <c r="M51" s="10"/>
      <c r="N51" s="4"/>
      <c r="O51" s="30"/>
    </row>
    <row r="52" spans="1:24" s="2" customFormat="1" ht="24" customHeight="1" x14ac:dyDescent="0.3">
      <c r="A52" s="2" t="s">
        <v>110</v>
      </c>
      <c r="F52" s="29" t="s">
        <v>104</v>
      </c>
      <c r="G52" s="10"/>
      <c r="H52" s="33"/>
      <c r="I52" s="29" t="s">
        <v>298</v>
      </c>
      <c r="J52" s="10"/>
      <c r="K52" s="4"/>
      <c r="L52" s="29" t="s">
        <v>104</v>
      </c>
      <c r="M52" s="10"/>
      <c r="N52" s="4"/>
      <c r="O52" s="30"/>
    </row>
    <row r="53" spans="1:24" s="2" customFormat="1" ht="24" customHeight="1" x14ac:dyDescent="0.3">
      <c r="A53" s="2" t="s">
        <v>111</v>
      </c>
      <c r="F53" s="29" t="s">
        <v>104</v>
      </c>
      <c r="G53" s="10"/>
      <c r="H53" s="33"/>
      <c r="I53" s="29" t="s">
        <v>298</v>
      </c>
      <c r="J53" s="10"/>
      <c r="K53" s="4"/>
      <c r="L53" s="29" t="s">
        <v>104</v>
      </c>
      <c r="M53" s="10"/>
      <c r="N53" s="4"/>
      <c r="O53" s="30"/>
    </row>
    <row r="54" spans="1:24" s="2" customFormat="1" ht="24" customHeight="1" x14ac:dyDescent="0.3">
      <c r="A54" s="2" t="s">
        <v>112</v>
      </c>
      <c r="F54" s="29" t="s">
        <v>104</v>
      </c>
      <c r="G54" s="10"/>
      <c r="H54" s="4"/>
      <c r="I54" s="29" t="s">
        <v>298</v>
      </c>
      <c r="J54" s="10"/>
      <c r="K54" s="4"/>
      <c r="L54" s="29" t="s">
        <v>104</v>
      </c>
      <c r="M54" s="10"/>
      <c r="N54" s="4"/>
      <c r="O54" s="30"/>
    </row>
    <row r="55" spans="1:24" s="2" customFormat="1" ht="24" customHeight="1" x14ac:dyDescent="0.3">
      <c r="A55" s="2" t="s">
        <v>113</v>
      </c>
      <c r="F55" s="29" t="s">
        <v>104</v>
      </c>
      <c r="G55" s="10"/>
      <c r="H55" s="4"/>
      <c r="I55" s="29" t="s">
        <v>298</v>
      </c>
      <c r="J55" s="10"/>
      <c r="K55" s="4"/>
      <c r="L55" s="29" t="s">
        <v>104</v>
      </c>
      <c r="M55" s="10"/>
      <c r="N55" s="4"/>
      <c r="O55" s="30"/>
    </row>
    <row r="56" spans="1:24" s="2" customFormat="1" ht="24" customHeight="1" x14ac:dyDescent="0.3">
      <c r="F56" s="33"/>
      <c r="G56" s="10"/>
      <c r="H56" s="4"/>
      <c r="I56" s="33"/>
      <c r="J56" s="10"/>
      <c r="K56" s="4"/>
      <c r="L56" s="33"/>
      <c r="M56" s="10"/>
      <c r="N56" s="4"/>
      <c r="O56" s="30"/>
      <c r="W56" s="91" t="s">
        <v>375</v>
      </c>
      <c r="X56" s="92">
        <f>SUM(G71:G104,I71:I104,K71:K104,M71:M104)</f>
        <v>0</v>
      </c>
    </row>
    <row r="57" spans="1:24" s="6" customFormat="1" ht="57.75" customHeight="1" x14ac:dyDescent="0.4">
      <c r="A57" s="13" t="s">
        <v>304</v>
      </c>
      <c r="G57" s="39" t="s">
        <v>305</v>
      </c>
      <c r="H57" s="28" t="s">
        <v>14</v>
      </c>
      <c r="S57" s="91"/>
      <c r="W57" s="91" t="s">
        <v>376</v>
      </c>
      <c r="X57" s="92">
        <f>SUM(H58:H63,O71:O104)</f>
        <v>0</v>
      </c>
    </row>
    <row r="58" spans="1:24" s="6" customFormat="1" ht="24.75" customHeight="1" x14ac:dyDescent="0.3">
      <c r="B58" s="32" t="s">
        <v>307</v>
      </c>
      <c r="G58" s="44" t="s">
        <v>22</v>
      </c>
      <c r="H58" s="10"/>
      <c r="J58" s="41" t="s">
        <v>306</v>
      </c>
      <c r="S58" s="91"/>
      <c r="W58" s="91" t="s">
        <v>377</v>
      </c>
      <c r="X58" s="92">
        <f>SUM(Q71:Q104)</f>
        <v>0</v>
      </c>
    </row>
    <row r="59" spans="1:24" s="6" customFormat="1" ht="24.75" customHeight="1" x14ac:dyDescent="0.3">
      <c r="C59" s="2" t="s">
        <v>309</v>
      </c>
      <c r="G59" s="44" t="s">
        <v>182</v>
      </c>
      <c r="H59" s="10"/>
      <c r="J59" s="6" t="s">
        <v>450</v>
      </c>
    </row>
    <row r="60" spans="1:24" s="6" customFormat="1" ht="24.75" customHeight="1" x14ac:dyDescent="0.3">
      <c r="C60" s="2" t="s">
        <v>310</v>
      </c>
      <c r="G60" s="44" t="s">
        <v>11</v>
      </c>
      <c r="H60" s="10"/>
    </row>
    <row r="61" spans="1:24" s="6" customFormat="1" ht="24.75" customHeight="1" x14ac:dyDescent="0.3">
      <c r="C61" s="2" t="s">
        <v>311</v>
      </c>
      <c r="G61" s="44" t="s">
        <v>11</v>
      </c>
      <c r="H61" s="10"/>
    </row>
    <row r="62" spans="1:24" s="6" customFormat="1" ht="24.75" customHeight="1" x14ac:dyDescent="0.3">
      <c r="C62" s="2" t="s">
        <v>312</v>
      </c>
      <c r="G62" s="44" t="s">
        <v>11</v>
      </c>
      <c r="H62" s="10"/>
    </row>
    <row r="63" spans="1:24" s="6" customFormat="1" ht="24.75" customHeight="1" x14ac:dyDescent="0.3">
      <c r="C63" s="2" t="s">
        <v>313</v>
      </c>
      <c r="G63" s="44" t="s">
        <v>11</v>
      </c>
      <c r="H63" s="10"/>
      <c r="J63" s="32" t="s">
        <v>396</v>
      </c>
    </row>
    <row r="64" spans="1:24" s="6" customFormat="1" ht="24.75" customHeight="1" x14ac:dyDescent="0.3">
      <c r="C64" s="2"/>
      <c r="G64" s="44"/>
      <c r="H64" s="10"/>
    </row>
    <row r="65" spans="1:22" ht="28.5" customHeight="1" x14ac:dyDescent="0.35">
      <c r="A65" s="22" t="s">
        <v>12</v>
      </c>
      <c r="L65" s="8"/>
      <c r="M65" s="10"/>
      <c r="N65" s="8"/>
      <c r="O65" s="10"/>
      <c r="P65" s="8"/>
      <c r="Q65" s="10"/>
    </row>
    <row r="66" spans="1:22" s="2" customFormat="1" ht="22.5" customHeight="1" x14ac:dyDescent="0.25">
      <c r="A66" s="23" t="s">
        <v>26</v>
      </c>
      <c r="G66" s="3"/>
      <c r="O66" s="3"/>
    </row>
    <row r="67" spans="1:22" s="2" customFormat="1" ht="22.5" customHeight="1" x14ac:dyDescent="0.25">
      <c r="B67" s="4" t="s">
        <v>430</v>
      </c>
      <c r="H67" s="3"/>
      <c r="K67" s="4" t="s">
        <v>433</v>
      </c>
      <c r="O67" s="3"/>
    </row>
    <row r="68" spans="1:22" s="2" customFormat="1" ht="22.5" customHeight="1" x14ac:dyDescent="0.25">
      <c r="B68" s="4" t="s">
        <v>431</v>
      </c>
      <c r="H68" s="3"/>
      <c r="K68" s="4" t="s">
        <v>434</v>
      </c>
    </row>
    <row r="69" spans="1:22" s="2" customFormat="1" ht="22.5" customHeight="1" x14ac:dyDescent="0.25">
      <c r="B69" s="4" t="s">
        <v>432</v>
      </c>
      <c r="H69" s="3"/>
      <c r="K69" s="4" t="s">
        <v>435</v>
      </c>
    </row>
    <row r="70" spans="1:22" s="7" customFormat="1" ht="57.75" customHeight="1" x14ac:dyDescent="0.3">
      <c r="A70" s="24"/>
      <c r="F70" s="36" t="s">
        <v>13</v>
      </c>
      <c r="G70" s="28" t="s">
        <v>14</v>
      </c>
      <c r="H70" s="36" t="s">
        <v>15</v>
      </c>
      <c r="I70" s="28" t="s">
        <v>14</v>
      </c>
      <c r="J70" s="36" t="s">
        <v>16</v>
      </c>
      <c r="K70" s="28" t="s">
        <v>14</v>
      </c>
      <c r="L70" s="36" t="s">
        <v>17</v>
      </c>
      <c r="M70" s="28" t="s">
        <v>14</v>
      </c>
      <c r="N70" s="37" t="s">
        <v>18</v>
      </c>
      <c r="O70" s="28" t="s">
        <v>14</v>
      </c>
      <c r="P70" s="37" t="s">
        <v>19</v>
      </c>
      <c r="Q70" s="28" t="s">
        <v>14</v>
      </c>
    </row>
    <row r="71" spans="1:22" s="7" customFormat="1" ht="20.25" x14ac:dyDescent="0.3">
      <c r="A71" s="26" t="s">
        <v>20</v>
      </c>
      <c r="F71" s="44" t="s">
        <v>22</v>
      </c>
      <c r="G71" s="10"/>
      <c r="H71" s="44" t="s">
        <v>22</v>
      </c>
      <c r="I71" s="10"/>
      <c r="J71" s="44" t="s">
        <v>22</v>
      </c>
      <c r="K71" s="10"/>
      <c r="L71" s="44" t="s">
        <v>22</v>
      </c>
      <c r="M71" s="10"/>
      <c r="N71" s="44" t="s">
        <v>22</v>
      </c>
      <c r="O71" s="10"/>
      <c r="P71" s="44" t="s">
        <v>22</v>
      </c>
      <c r="Q71" s="10"/>
    </row>
    <row r="72" spans="1:22" s="7" customFormat="1" ht="20.25" x14ac:dyDescent="0.3">
      <c r="A72" s="26" t="s">
        <v>24</v>
      </c>
      <c r="F72" s="44"/>
      <c r="G72" s="10"/>
      <c r="H72" s="44"/>
      <c r="I72" s="10"/>
      <c r="J72" s="44"/>
      <c r="K72" s="10"/>
      <c r="L72" s="44"/>
      <c r="M72" s="10"/>
      <c r="N72" s="44"/>
      <c r="O72" s="10"/>
      <c r="P72" s="44"/>
      <c r="Q72" s="10"/>
    </row>
    <row r="73" spans="1:22" s="1" customFormat="1" ht="20.25" x14ac:dyDescent="0.3">
      <c r="A73" s="38"/>
      <c r="F73" s="39"/>
      <c r="G73" s="10"/>
      <c r="H73" s="39"/>
      <c r="I73" s="10"/>
      <c r="J73" s="39"/>
      <c r="K73" s="10"/>
      <c r="L73" s="39"/>
      <c r="M73" s="10"/>
      <c r="N73" s="39"/>
      <c r="O73" s="10"/>
      <c r="P73" s="39"/>
      <c r="Q73" s="10"/>
    </row>
    <row r="74" spans="1:22" s="1" customFormat="1" ht="22.5" customHeight="1" x14ac:dyDescent="0.3">
      <c r="A74" s="23" t="s">
        <v>29</v>
      </c>
      <c r="F74" s="40"/>
      <c r="G74" s="10"/>
      <c r="H74" s="48"/>
      <c r="I74" s="10"/>
      <c r="J74" s="48"/>
      <c r="K74" s="10"/>
      <c r="L74" s="49"/>
      <c r="M74" s="10"/>
      <c r="N74" s="49"/>
      <c r="O74" s="10"/>
      <c r="P74" s="49"/>
      <c r="Q74" s="10"/>
      <c r="R74"/>
      <c r="S74"/>
      <c r="T74"/>
      <c r="U74"/>
      <c r="V74"/>
    </row>
    <row r="75" spans="1:22" s="6" customFormat="1" ht="22.5" customHeight="1" x14ac:dyDescent="0.3">
      <c r="A75" s="6" t="s">
        <v>30</v>
      </c>
      <c r="F75" s="44" t="s">
        <v>22</v>
      </c>
      <c r="G75" s="10"/>
      <c r="H75" s="44" t="s">
        <v>22</v>
      </c>
      <c r="I75" s="10"/>
      <c r="J75" s="44" t="s">
        <v>22</v>
      </c>
      <c r="K75" s="10"/>
      <c r="L75" s="44" t="s">
        <v>314</v>
      </c>
      <c r="M75" s="10"/>
      <c r="N75" s="44" t="s">
        <v>22</v>
      </c>
      <c r="O75" s="10"/>
      <c r="P75" s="44" t="s">
        <v>22</v>
      </c>
      <c r="Q75" s="10"/>
    </row>
    <row r="76" spans="1:22" s="6" customFormat="1" ht="22.5" customHeight="1" x14ac:dyDescent="0.3">
      <c r="A76" s="6" t="s">
        <v>181</v>
      </c>
      <c r="F76" s="44" t="s">
        <v>314</v>
      </c>
      <c r="G76" s="10"/>
      <c r="H76" s="44" t="s">
        <v>314</v>
      </c>
      <c r="I76" s="10"/>
      <c r="J76" s="44" t="s">
        <v>314</v>
      </c>
      <c r="K76" s="10"/>
      <c r="L76" s="44" t="s">
        <v>314</v>
      </c>
      <c r="M76" s="10"/>
      <c r="N76" s="44" t="s">
        <v>22</v>
      </c>
      <c r="O76" s="10"/>
      <c r="P76" s="44" t="s">
        <v>22</v>
      </c>
      <c r="Q76" s="10"/>
    </row>
    <row r="77" spans="1:22" s="6" customFormat="1" ht="22.5" customHeight="1" x14ac:dyDescent="0.3">
      <c r="A77" s="6" t="s">
        <v>32</v>
      </c>
      <c r="F77" s="44" t="s">
        <v>314</v>
      </c>
      <c r="G77" s="10"/>
      <c r="H77" s="44" t="s">
        <v>314</v>
      </c>
      <c r="I77" s="10"/>
      <c r="J77" s="44" t="s">
        <v>11</v>
      </c>
      <c r="K77" s="10"/>
      <c r="L77" s="44" t="s">
        <v>314</v>
      </c>
      <c r="M77" s="10"/>
      <c r="N77" s="44" t="s">
        <v>22</v>
      </c>
      <c r="O77" s="10"/>
      <c r="P77" s="44" t="s">
        <v>120</v>
      </c>
      <c r="Q77" s="10"/>
      <c r="R77" s="7"/>
      <c r="S77" s="7"/>
      <c r="T77" s="7"/>
      <c r="U77" s="7"/>
      <c r="V77" s="7"/>
    </row>
    <row r="78" spans="1:22" s="6" customFormat="1" ht="22.5" customHeight="1" x14ac:dyDescent="0.3">
      <c r="A78" s="6" t="s">
        <v>36</v>
      </c>
      <c r="F78" s="44" t="s">
        <v>22</v>
      </c>
      <c r="G78" s="10"/>
      <c r="H78" s="44" t="s">
        <v>314</v>
      </c>
      <c r="I78" s="10"/>
      <c r="J78" s="44" t="s">
        <v>22</v>
      </c>
      <c r="K78" s="10"/>
      <c r="L78" s="44" t="s">
        <v>314</v>
      </c>
      <c r="M78" s="10"/>
      <c r="N78" s="44" t="s">
        <v>22</v>
      </c>
      <c r="O78" s="10"/>
      <c r="P78" s="44" t="s">
        <v>330</v>
      </c>
      <c r="Q78" s="10"/>
    </row>
    <row r="79" spans="1:22" s="6" customFormat="1" ht="22.5" customHeight="1" x14ac:dyDescent="0.3">
      <c r="A79" s="6" t="s">
        <v>34</v>
      </c>
      <c r="F79" s="44" t="s">
        <v>22</v>
      </c>
      <c r="G79" s="10"/>
      <c r="H79" s="44" t="s">
        <v>11</v>
      </c>
      <c r="I79" s="10"/>
      <c r="J79" s="44" t="s">
        <v>22</v>
      </c>
      <c r="K79" s="10"/>
      <c r="L79" s="44" t="s">
        <v>22</v>
      </c>
      <c r="M79" s="10"/>
      <c r="N79" s="44" t="s">
        <v>22</v>
      </c>
      <c r="O79" s="10"/>
      <c r="P79" s="44" t="s">
        <v>330</v>
      </c>
      <c r="Q79" s="10"/>
    </row>
    <row r="80" spans="1:22" s="6" customFormat="1" ht="22.5" customHeight="1" x14ac:dyDescent="0.3">
      <c r="A80" s="6" t="s">
        <v>35</v>
      </c>
      <c r="F80" s="44" t="s">
        <v>314</v>
      </c>
      <c r="G80" s="10"/>
      <c r="H80" s="44" t="s">
        <v>314</v>
      </c>
      <c r="I80" s="10"/>
      <c r="J80" s="44" t="s">
        <v>314</v>
      </c>
      <c r="K80" s="10"/>
      <c r="L80" s="44" t="s">
        <v>314</v>
      </c>
      <c r="M80" s="10"/>
      <c r="N80" s="44" t="s">
        <v>22</v>
      </c>
      <c r="O80" s="10"/>
      <c r="P80" s="44" t="s">
        <v>33</v>
      </c>
      <c r="Q80" s="10"/>
    </row>
    <row r="81" spans="1:19" s="6" customFormat="1" ht="22.5" customHeight="1" x14ac:dyDescent="0.3">
      <c r="A81" s="6" t="s">
        <v>315</v>
      </c>
      <c r="F81" s="44" t="s">
        <v>22</v>
      </c>
      <c r="G81" s="10"/>
      <c r="H81" s="44" t="s">
        <v>22</v>
      </c>
      <c r="I81" s="10"/>
      <c r="J81" s="44" t="s">
        <v>22</v>
      </c>
      <c r="K81" s="10"/>
      <c r="L81" s="44" t="s">
        <v>314</v>
      </c>
      <c r="M81" s="10"/>
      <c r="N81" s="44" t="s">
        <v>314</v>
      </c>
      <c r="O81" s="10"/>
      <c r="P81" s="44" t="s">
        <v>314</v>
      </c>
      <c r="Q81" s="10"/>
    </row>
    <row r="82" spans="1:19" s="6" customFormat="1" ht="22.5" customHeight="1" x14ac:dyDescent="0.3">
      <c r="A82" s="6" t="s">
        <v>316</v>
      </c>
      <c r="F82" s="44" t="s">
        <v>22</v>
      </c>
      <c r="G82" s="10"/>
      <c r="H82" s="44" t="s">
        <v>22</v>
      </c>
      <c r="I82" s="10"/>
      <c r="J82" s="44" t="s">
        <v>314</v>
      </c>
      <c r="K82" s="10"/>
      <c r="L82" s="44" t="s">
        <v>314</v>
      </c>
      <c r="M82" s="10"/>
      <c r="N82" s="44" t="s">
        <v>314</v>
      </c>
      <c r="O82" s="10"/>
      <c r="P82" s="44" t="s">
        <v>314</v>
      </c>
      <c r="Q82" s="10"/>
    </row>
    <row r="83" spans="1:19" ht="38.25" customHeight="1" x14ac:dyDescent="0.3">
      <c r="A83" s="23" t="s">
        <v>38</v>
      </c>
      <c r="F83" s="39" t="s">
        <v>13</v>
      </c>
      <c r="G83" s="28" t="s">
        <v>14</v>
      </c>
      <c r="H83" s="39" t="s">
        <v>15</v>
      </c>
      <c r="I83" s="28" t="s">
        <v>14</v>
      </c>
      <c r="J83" s="39" t="s">
        <v>16</v>
      </c>
      <c r="K83" s="28" t="s">
        <v>14</v>
      </c>
      <c r="L83" s="39" t="s">
        <v>17</v>
      </c>
      <c r="M83" s="28" t="s">
        <v>14</v>
      </c>
      <c r="N83" s="37" t="s">
        <v>18</v>
      </c>
      <c r="O83" s="28" t="s">
        <v>14</v>
      </c>
      <c r="P83" s="37" t="s">
        <v>19</v>
      </c>
      <c r="Q83" s="28" t="s">
        <v>14</v>
      </c>
    </row>
    <row r="84" spans="1:19" s="6" customFormat="1" ht="26.25" customHeight="1" x14ac:dyDescent="0.3">
      <c r="A84" s="6" t="s">
        <v>39</v>
      </c>
      <c r="F84" s="44" t="s">
        <v>22</v>
      </c>
      <c r="G84" s="10"/>
      <c r="H84" s="44" t="s">
        <v>314</v>
      </c>
      <c r="I84" s="10"/>
      <c r="J84" s="44" t="s">
        <v>22</v>
      </c>
      <c r="K84" s="10"/>
      <c r="L84" s="44" t="s">
        <v>314</v>
      </c>
      <c r="M84" s="10"/>
      <c r="N84" s="44" t="s">
        <v>22</v>
      </c>
      <c r="O84" s="10"/>
      <c r="P84" s="44" t="s">
        <v>22</v>
      </c>
      <c r="Q84" s="10"/>
      <c r="S84" s="31"/>
    </row>
    <row r="85" spans="1:19" s="6" customFormat="1" ht="26.25" customHeight="1" x14ac:dyDescent="0.3">
      <c r="A85" s="6" t="s">
        <v>40</v>
      </c>
      <c r="F85" s="44" t="s">
        <v>21</v>
      </c>
      <c r="G85" s="10"/>
      <c r="H85" s="44" t="s">
        <v>314</v>
      </c>
      <c r="I85" s="10"/>
      <c r="J85" s="44" t="s">
        <v>22</v>
      </c>
      <c r="K85" s="10"/>
      <c r="L85" s="44" t="s">
        <v>314</v>
      </c>
      <c r="M85" s="10"/>
      <c r="N85" s="44" t="s">
        <v>11</v>
      </c>
      <c r="O85" s="10"/>
      <c r="P85" s="44" t="s">
        <v>11</v>
      </c>
      <c r="Q85" s="10"/>
      <c r="S85" s="31"/>
    </row>
    <row r="86" spans="1:19" s="6" customFormat="1" ht="26.25" customHeight="1" x14ac:dyDescent="0.3">
      <c r="A86" s="6" t="s">
        <v>41</v>
      </c>
      <c r="F86" s="44" t="s">
        <v>11</v>
      </c>
      <c r="G86" s="10"/>
      <c r="H86" s="44" t="s">
        <v>314</v>
      </c>
      <c r="I86" s="10"/>
      <c r="J86" s="44" t="s">
        <v>314</v>
      </c>
      <c r="K86" s="10"/>
      <c r="L86" s="44" t="s">
        <v>314</v>
      </c>
      <c r="M86" s="10"/>
      <c r="N86" s="44" t="s">
        <v>314</v>
      </c>
      <c r="O86" s="10"/>
      <c r="P86" s="44" t="s">
        <v>314</v>
      </c>
      <c r="Q86" s="10"/>
      <c r="S86" s="31"/>
    </row>
    <row r="87" spans="1:19" s="6" customFormat="1" ht="26.25" customHeight="1" x14ac:dyDescent="0.3">
      <c r="A87" s="6" t="s">
        <v>42</v>
      </c>
      <c r="F87" s="44" t="s">
        <v>314</v>
      </c>
      <c r="G87" s="10"/>
      <c r="H87" s="44" t="s">
        <v>314</v>
      </c>
      <c r="I87" s="10"/>
      <c r="J87" s="44" t="s">
        <v>11</v>
      </c>
      <c r="K87" s="10"/>
      <c r="L87" s="44" t="s">
        <v>314</v>
      </c>
      <c r="M87" s="10"/>
      <c r="N87" s="44" t="s">
        <v>314</v>
      </c>
      <c r="O87" s="10"/>
      <c r="P87" s="44" t="s">
        <v>314</v>
      </c>
      <c r="Q87" s="10"/>
      <c r="S87" s="31"/>
    </row>
    <row r="88" spans="1:19" s="6" customFormat="1" ht="26.25" customHeight="1" x14ac:dyDescent="0.3">
      <c r="A88" s="6" t="s">
        <v>43</v>
      </c>
      <c r="F88" s="44" t="s">
        <v>330</v>
      </c>
      <c r="G88" s="10"/>
      <c r="H88" s="44" t="s">
        <v>314</v>
      </c>
      <c r="I88" s="10"/>
      <c r="J88" s="44" t="s">
        <v>22</v>
      </c>
      <c r="K88" s="10"/>
      <c r="L88" s="44" t="s">
        <v>314</v>
      </c>
      <c r="M88" s="10"/>
      <c r="N88" s="44" t="s">
        <v>22</v>
      </c>
      <c r="O88" s="10"/>
      <c r="P88" s="44" t="s">
        <v>11</v>
      </c>
      <c r="Q88" s="10"/>
      <c r="S88" s="31"/>
    </row>
    <row r="89" spans="1:19" s="6" customFormat="1" ht="26.25" customHeight="1" x14ac:dyDescent="0.3">
      <c r="A89" s="6" t="s">
        <v>44</v>
      </c>
      <c r="F89" s="44" t="s">
        <v>11</v>
      </c>
      <c r="G89" s="10"/>
      <c r="H89" s="44" t="s">
        <v>314</v>
      </c>
      <c r="I89" s="10"/>
      <c r="J89" s="44" t="s">
        <v>22</v>
      </c>
      <c r="K89" s="10"/>
      <c r="L89" s="44" t="s">
        <v>22</v>
      </c>
      <c r="M89" s="10"/>
      <c r="N89" s="44" t="s">
        <v>314</v>
      </c>
      <c r="O89" s="10"/>
      <c r="P89" s="44" t="s">
        <v>314</v>
      </c>
      <c r="Q89" s="10"/>
      <c r="S89"/>
    </row>
    <row r="90" spans="1:19" s="6" customFormat="1" ht="26.25" customHeight="1" x14ac:dyDescent="0.3">
      <c r="A90" s="6" t="s">
        <v>45</v>
      </c>
      <c r="F90" s="44" t="s">
        <v>314</v>
      </c>
      <c r="G90" s="10"/>
      <c r="H90" s="44" t="s">
        <v>314</v>
      </c>
      <c r="I90" s="10"/>
      <c r="J90" s="44" t="s">
        <v>22</v>
      </c>
      <c r="K90" s="10"/>
      <c r="L90" s="44" t="s">
        <v>314</v>
      </c>
      <c r="M90" s="10"/>
      <c r="N90" s="44" t="s">
        <v>22</v>
      </c>
      <c r="O90" s="10"/>
      <c r="P90" s="44" t="s">
        <v>22</v>
      </c>
      <c r="Q90" s="10"/>
      <c r="S90"/>
    </row>
    <row r="91" spans="1:19" s="6" customFormat="1" ht="26.25" customHeight="1" x14ac:dyDescent="0.3">
      <c r="A91" s="6" t="s">
        <v>46</v>
      </c>
      <c r="F91" s="44" t="s">
        <v>314</v>
      </c>
      <c r="G91" s="10"/>
      <c r="H91" s="44" t="s">
        <v>314</v>
      </c>
      <c r="I91" s="10"/>
      <c r="J91" s="44" t="s">
        <v>11</v>
      </c>
      <c r="K91" s="10"/>
      <c r="L91" s="44" t="s">
        <v>314</v>
      </c>
      <c r="M91" s="10"/>
      <c r="N91" s="44" t="s">
        <v>314</v>
      </c>
      <c r="O91" s="10"/>
      <c r="P91" s="44" t="s">
        <v>314</v>
      </c>
      <c r="Q91" s="10"/>
      <c r="S91" s="31"/>
    </row>
    <row r="92" spans="1:19" s="6" customFormat="1" ht="26.25" customHeight="1" x14ac:dyDescent="0.3">
      <c r="A92" s="6" t="s">
        <v>47</v>
      </c>
      <c r="F92" s="44" t="s">
        <v>314</v>
      </c>
      <c r="G92" s="10"/>
      <c r="H92" s="44" t="s">
        <v>314</v>
      </c>
      <c r="I92" s="10"/>
      <c r="J92" s="44" t="s">
        <v>314</v>
      </c>
      <c r="K92" s="10"/>
      <c r="L92" s="44" t="s">
        <v>314</v>
      </c>
      <c r="M92" s="10"/>
      <c r="N92" s="44" t="s">
        <v>22</v>
      </c>
      <c r="O92" s="10"/>
      <c r="P92" s="44" t="s">
        <v>330</v>
      </c>
      <c r="Q92" s="10"/>
      <c r="S92" s="31"/>
    </row>
    <row r="93" spans="1:19" s="6" customFormat="1" ht="26.25" customHeight="1" x14ac:dyDescent="0.3">
      <c r="A93" s="6" t="s">
        <v>48</v>
      </c>
      <c r="F93" s="44" t="s">
        <v>21</v>
      </c>
      <c r="G93" s="10"/>
      <c r="H93" s="44" t="s">
        <v>314</v>
      </c>
      <c r="I93" s="10"/>
      <c r="J93" s="44" t="s">
        <v>21</v>
      </c>
      <c r="K93" s="10"/>
      <c r="L93" s="44" t="s">
        <v>314</v>
      </c>
      <c r="M93" s="10"/>
      <c r="N93" s="44" t="s">
        <v>314</v>
      </c>
      <c r="O93" s="10"/>
      <c r="P93" s="44" t="s">
        <v>314</v>
      </c>
      <c r="Q93" s="10"/>
    </row>
    <row r="94" spans="1:19" s="6" customFormat="1" ht="26.25" customHeight="1" x14ac:dyDescent="0.3">
      <c r="A94" s="6" t="s">
        <v>49</v>
      </c>
      <c r="F94" s="44" t="s">
        <v>11</v>
      </c>
      <c r="G94" s="10"/>
      <c r="H94" s="44" t="s">
        <v>314</v>
      </c>
      <c r="I94" s="10"/>
      <c r="J94" s="44" t="s">
        <v>11</v>
      </c>
      <c r="K94" s="10"/>
      <c r="L94" s="44" t="s">
        <v>314</v>
      </c>
      <c r="M94" s="10"/>
      <c r="N94" s="44" t="s">
        <v>314</v>
      </c>
      <c r="O94" s="10"/>
      <c r="P94" s="44" t="s">
        <v>314</v>
      </c>
      <c r="Q94" s="10"/>
    </row>
    <row r="95" spans="1:19" s="6" customFormat="1" ht="26.25" customHeight="1" x14ac:dyDescent="0.3">
      <c r="A95" s="6" t="s">
        <v>51</v>
      </c>
      <c r="F95" s="44" t="s">
        <v>314</v>
      </c>
      <c r="G95" s="10"/>
      <c r="H95" s="44" t="s">
        <v>11</v>
      </c>
      <c r="I95" s="10"/>
      <c r="J95" s="44" t="s">
        <v>314</v>
      </c>
      <c r="K95" s="10"/>
      <c r="L95" s="44" t="s">
        <v>314</v>
      </c>
      <c r="M95" s="10"/>
      <c r="N95" s="44" t="s">
        <v>22</v>
      </c>
      <c r="O95" s="10"/>
      <c r="P95" s="44" t="s">
        <v>330</v>
      </c>
      <c r="Q95" s="10"/>
      <c r="S95"/>
    </row>
    <row r="96" spans="1:19" s="6" customFormat="1" ht="26.25" customHeight="1" x14ac:dyDescent="0.3">
      <c r="A96" s="6" t="s">
        <v>52</v>
      </c>
      <c r="F96" s="44" t="s">
        <v>314</v>
      </c>
      <c r="G96" s="10"/>
      <c r="H96" s="44" t="s">
        <v>314</v>
      </c>
      <c r="I96" s="10"/>
      <c r="J96" s="44" t="s">
        <v>314</v>
      </c>
      <c r="K96" s="10"/>
      <c r="L96" s="44" t="s">
        <v>314</v>
      </c>
      <c r="M96" s="10"/>
      <c r="N96" s="44" t="s">
        <v>314</v>
      </c>
      <c r="O96" s="10"/>
      <c r="P96" s="44" t="s">
        <v>314</v>
      </c>
      <c r="Q96" s="10"/>
      <c r="S96" s="31"/>
    </row>
    <row r="97" spans="1:24" s="6" customFormat="1" ht="26.25" customHeight="1" x14ac:dyDescent="0.3">
      <c r="A97" s="6" t="s">
        <v>53</v>
      </c>
      <c r="F97" s="44" t="s">
        <v>22</v>
      </c>
      <c r="G97" s="10"/>
      <c r="H97" s="44" t="s">
        <v>314</v>
      </c>
      <c r="I97" s="10"/>
      <c r="J97" s="44" t="s">
        <v>22</v>
      </c>
      <c r="K97" s="10"/>
      <c r="L97" s="44" t="s">
        <v>314</v>
      </c>
      <c r="M97" s="10"/>
      <c r="N97" s="44" t="s">
        <v>22</v>
      </c>
      <c r="O97" s="10"/>
      <c r="P97" s="44" t="s">
        <v>314</v>
      </c>
      <c r="Q97" s="10"/>
      <c r="S97" s="31"/>
    </row>
    <row r="98" spans="1:24" s="6" customFormat="1" ht="14.25" customHeight="1" x14ac:dyDescent="0.3">
      <c r="F98" s="8"/>
      <c r="G98" s="10"/>
      <c r="H98" s="8"/>
      <c r="I98" s="10"/>
      <c r="J98" s="8"/>
      <c r="K98" s="10"/>
      <c r="L98" s="8"/>
      <c r="M98" s="10"/>
      <c r="N98" s="8"/>
      <c r="O98" s="10"/>
      <c r="P98" s="8"/>
      <c r="Q98" s="10"/>
      <c r="S98" s="31"/>
    </row>
    <row r="99" spans="1:24" ht="61.5" x14ac:dyDescent="0.3">
      <c r="A99" s="41" t="s">
        <v>54</v>
      </c>
      <c r="F99" s="39" t="s">
        <v>13</v>
      </c>
      <c r="G99" s="28" t="s">
        <v>14</v>
      </c>
      <c r="H99" s="39" t="s">
        <v>15</v>
      </c>
      <c r="I99" s="28" t="s">
        <v>14</v>
      </c>
      <c r="J99" s="39" t="s">
        <v>16</v>
      </c>
      <c r="K99" s="28" t="s">
        <v>14</v>
      </c>
      <c r="L99" s="39" t="s">
        <v>17</v>
      </c>
      <c r="M99" s="28" t="s">
        <v>14</v>
      </c>
      <c r="N99" s="37" t="s">
        <v>18</v>
      </c>
      <c r="O99" s="28" t="s">
        <v>14</v>
      </c>
      <c r="P99" s="37" t="s">
        <v>19</v>
      </c>
      <c r="Q99" s="28" t="s">
        <v>14</v>
      </c>
      <c r="S99" s="31"/>
    </row>
    <row r="100" spans="1:24" s="6" customFormat="1" ht="24.75" customHeight="1" x14ac:dyDescent="0.3">
      <c r="A100" s="6" t="s">
        <v>55</v>
      </c>
      <c r="F100" s="44" t="s">
        <v>11</v>
      </c>
      <c r="G100" s="10"/>
      <c r="H100" s="44" t="s">
        <v>314</v>
      </c>
      <c r="I100" s="10"/>
      <c r="J100" s="44" t="s">
        <v>22</v>
      </c>
      <c r="K100" s="10"/>
      <c r="L100" s="44" t="s">
        <v>314</v>
      </c>
      <c r="M100" s="10"/>
      <c r="N100" s="44" t="s">
        <v>314</v>
      </c>
      <c r="O100" s="10"/>
      <c r="P100" s="44" t="s">
        <v>314</v>
      </c>
      <c r="Q100" s="10"/>
      <c r="S100" s="31"/>
    </row>
    <row r="101" spans="1:24" s="6" customFormat="1" ht="24.75" customHeight="1" x14ac:dyDescent="0.3">
      <c r="A101" s="6" t="s">
        <v>56</v>
      </c>
      <c r="F101" s="44" t="s">
        <v>11</v>
      </c>
      <c r="G101" s="10"/>
      <c r="H101" s="44" t="s">
        <v>314</v>
      </c>
      <c r="I101" s="10"/>
      <c r="J101" s="44" t="s">
        <v>330</v>
      </c>
      <c r="K101" s="10"/>
      <c r="L101" s="44" t="s">
        <v>314</v>
      </c>
      <c r="M101" s="10"/>
      <c r="N101" s="44" t="s">
        <v>22</v>
      </c>
      <c r="O101" s="10"/>
      <c r="P101" s="44" t="s">
        <v>314</v>
      </c>
      <c r="Q101" s="10"/>
      <c r="S101" s="31"/>
    </row>
    <row r="102" spans="1:24" s="6" customFormat="1" ht="24.75" customHeight="1" x14ac:dyDescent="0.3">
      <c r="A102" s="6" t="s">
        <v>57</v>
      </c>
      <c r="F102" s="44" t="s">
        <v>22</v>
      </c>
      <c r="G102" s="10"/>
      <c r="H102" s="44" t="s">
        <v>314</v>
      </c>
      <c r="I102" s="10"/>
      <c r="J102" s="44" t="s">
        <v>22</v>
      </c>
      <c r="K102" s="10"/>
      <c r="L102" s="44" t="s">
        <v>314</v>
      </c>
      <c r="M102" s="10"/>
      <c r="N102" s="44" t="s">
        <v>314</v>
      </c>
      <c r="O102" s="10"/>
      <c r="P102" s="44" t="s">
        <v>314</v>
      </c>
      <c r="Q102" s="10"/>
    </row>
    <row r="103" spans="1:24" s="6" customFormat="1" ht="24.75" customHeight="1" x14ac:dyDescent="0.3">
      <c r="A103" s="6" t="s">
        <v>58</v>
      </c>
      <c r="F103" s="44" t="s">
        <v>11</v>
      </c>
      <c r="G103" s="10"/>
      <c r="H103" s="44" t="s">
        <v>21</v>
      </c>
      <c r="I103" s="10"/>
      <c r="J103" s="44" t="s">
        <v>21</v>
      </c>
      <c r="K103" s="10"/>
      <c r="L103" s="44" t="s">
        <v>11</v>
      </c>
      <c r="M103" s="10"/>
      <c r="N103" s="44" t="s">
        <v>314</v>
      </c>
      <c r="O103" s="10"/>
      <c r="P103" s="44" t="s">
        <v>314</v>
      </c>
      <c r="Q103" s="10"/>
    </row>
    <row r="104" spans="1:24" s="6" customFormat="1" ht="24.75" customHeight="1" x14ac:dyDescent="0.3">
      <c r="F104" s="44"/>
      <c r="G104" s="10"/>
      <c r="H104" s="44"/>
      <c r="I104" s="10"/>
      <c r="J104" s="44"/>
      <c r="K104" s="10"/>
      <c r="L104" s="44"/>
      <c r="M104" s="10"/>
      <c r="N104" s="44"/>
      <c r="O104" s="10"/>
      <c r="P104" s="44"/>
      <c r="Q104" s="10"/>
    </row>
    <row r="105" spans="1:24" s="6" customFormat="1" ht="24.75" customHeight="1" x14ac:dyDescent="0.3">
      <c r="F105" s="8"/>
      <c r="G105" s="10"/>
      <c r="H105" s="8"/>
      <c r="I105" s="10"/>
      <c r="J105" s="8"/>
      <c r="K105" s="10"/>
      <c r="L105" s="8"/>
      <c r="M105" s="10"/>
      <c r="N105" s="8"/>
      <c r="O105" s="10"/>
      <c r="P105" s="8"/>
      <c r="Q105" s="10"/>
      <c r="W105" s="91" t="s">
        <v>378</v>
      </c>
      <c r="X105" s="92">
        <f>SUM(G108:G151,I108:I151,K108:K151,M108:M130,G153:G160,V143:V147,I153:I160)</f>
        <v>0</v>
      </c>
    </row>
    <row r="106" spans="1:24" ht="29.25" customHeight="1" x14ac:dyDescent="0.35">
      <c r="A106" s="22" t="s">
        <v>59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W106" s="91" t="s">
        <v>376</v>
      </c>
      <c r="X106" s="92">
        <f>SUM(O108:O130,K153:K160)</f>
        <v>0</v>
      </c>
    </row>
    <row r="107" spans="1:24" ht="59.25" customHeight="1" x14ac:dyDescent="0.3">
      <c r="A107" s="41" t="s">
        <v>60</v>
      </c>
      <c r="F107" s="39" t="s">
        <v>13</v>
      </c>
      <c r="G107" s="28" t="s">
        <v>14</v>
      </c>
      <c r="H107" s="39" t="s">
        <v>15</v>
      </c>
      <c r="I107" s="28" t="s">
        <v>14</v>
      </c>
      <c r="J107" s="39" t="s">
        <v>16</v>
      </c>
      <c r="K107" s="28" t="s">
        <v>14</v>
      </c>
      <c r="L107" s="39" t="s">
        <v>17</v>
      </c>
      <c r="M107" s="28" t="s">
        <v>14</v>
      </c>
      <c r="N107" s="37" t="s">
        <v>18</v>
      </c>
      <c r="O107" s="28" t="s">
        <v>14</v>
      </c>
      <c r="P107" s="37" t="s">
        <v>19</v>
      </c>
      <c r="Q107" s="28" t="s">
        <v>14</v>
      </c>
      <c r="T107" s="31"/>
      <c r="W107" s="91" t="s">
        <v>377</v>
      </c>
      <c r="X107" s="92">
        <f>SUM(Q108:Q125)</f>
        <v>0</v>
      </c>
    </row>
    <row r="108" spans="1:24" s="6" customFormat="1" ht="23.25" customHeight="1" x14ac:dyDescent="0.3">
      <c r="A108" s="6" t="s">
        <v>61</v>
      </c>
      <c r="F108" s="44" t="s">
        <v>22</v>
      </c>
      <c r="G108" s="10"/>
      <c r="H108" s="44" t="s">
        <v>11</v>
      </c>
      <c r="I108" s="10"/>
      <c r="J108" s="44" t="s">
        <v>22</v>
      </c>
      <c r="K108" s="10"/>
      <c r="L108" s="44" t="s">
        <v>22</v>
      </c>
      <c r="M108" s="10"/>
      <c r="N108" s="44" t="s">
        <v>22</v>
      </c>
      <c r="O108" s="10"/>
      <c r="P108" s="44" t="s">
        <v>22</v>
      </c>
      <c r="Q108" s="10"/>
      <c r="T108"/>
    </row>
    <row r="109" spans="1:24" s="6" customFormat="1" ht="23.25" customHeight="1" x14ac:dyDescent="0.3">
      <c r="A109" s="6" t="s">
        <v>62</v>
      </c>
      <c r="F109" s="44" t="s">
        <v>22</v>
      </c>
      <c r="G109" s="10"/>
      <c r="H109" s="44" t="s">
        <v>22</v>
      </c>
      <c r="I109" s="10"/>
      <c r="J109" s="44" t="s">
        <v>22</v>
      </c>
      <c r="K109" s="10"/>
      <c r="L109" s="44" t="s">
        <v>33</v>
      </c>
      <c r="M109" s="10"/>
      <c r="N109" s="44" t="s">
        <v>22</v>
      </c>
      <c r="O109" s="10"/>
      <c r="P109" s="44" t="s">
        <v>22</v>
      </c>
      <c r="Q109" s="10"/>
      <c r="T109"/>
    </row>
    <row r="110" spans="1:24" s="6" customFormat="1" ht="23.25" customHeight="1" x14ac:dyDescent="0.3">
      <c r="A110" s="6" t="s">
        <v>63</v>
      </c>
      <c r="F110" s="44" t="s">
        <v>22</v>
      </c>
      <c r="G110" s="10"/>
      <c r="H110" s="44" t="s">
        <v>314</v>
      </c>
      <c r="I110" s="10"/>
      <c r="J110" s="44" t="s">
        <v>22</v>
      </c>
      <c r="K110" s="10"/>
      <c r="L110" s="44" t="s">
        <v>33</v>
      </c>
      <c r="M110" s="10"/>
      <c r="N110" s="44" t="s">
        <v>22</v>
      </c>
      <c r="O110" s="10"/>
      <c r="P110" s="44" t="s">
        <v>22</v>
      </c>
      <c r="Q110" s="10"/>
      <c r="T110"/>
    </row>
    <row r="111" spans="1:24" s="6" customFormat="1" ht="23.25" customHeight="1" x14ac:dyDescent="0.3">
      <c r="A111" s="6" t="s">
        <v>64</v>
      </c>
      <c r="F111" s="44" t="s">
        <v>11</v>
      </c>
      <c r="G111" s="10"/>
      <c r="H111" s="44" t="s">
        <v>314</v>
      </c>
      <c r="I111" s="10"/>
      <c r="J111" s="44" t="s">
        <v>22</v>
      </c>
      <c r="K111" s="10"/>
      <c r="L111" s="44" t="s">
        <v>11</v>
      </c>
      <c r="M111" s="10"/>
      <c r="N111" s="44" t="s">
        <v>22</v>
      </c>
      <c r="O111" s="10"/>
      <c r="P111" s="44" t="s">
        <v>314</v>
      </c>
      <c r="Q111" s="10"/>
      <c r="T111"/>
    </row>
    <row r="112" spans="1:24" s="6" customFormat="1" ht="23.25" customHeight="1" x14ac:dyDescent="0.3">
      <c r="A112" s="6" t="s">
        <v>65</v>
      </c>
      <c r="F112" s="44" t="s">
        <v>22</v>
      </c>
      <c r="G112" s="10"/>
      <c r="H112" s="44" t="s">
        <v>11</v>
      </c>
      <c r="I112" s="10"/>
      <c r="J112" s="44" t="s">
        <v>21</v>
      </c>
      <c r="K112" s="10"/>
      <c r="L112" s="44" t="s">
        <v>330</v>
      </c>
      <c r="M112" s="10"/>
      <c r="N112" s="44" t="s">
        <v>22</v>
      </c>
      <c r="O112" s="10"/>
      <c r="P112" s="44" t="s">
        <v>33</v>
      </c>
      <c r="Q112" s="10"/>
      <c r="T112" s="31"/>
    </row>
    <row r="113" spans="1:20" s="6" customFormat="1" ht="23.25" customHeight="1" x14ac:dyDescent="0.3">
      <c r="A113" s="6" t="s">
        <v>66</v>
      </c>
      <c r="F113" s="44" t="s">
        <v>22</v>
      </c>
      <c r="G113" s="10"/>
      <c r="H113" s="44" t="s">
        <v>314</v>
      </c>
      <c r="I113" s="10"/>
      <c r="J113" s="44" t="s">
        <v>22</v>
      </c>
      <c r="K113" s="10"/>
      <c r="L113" s="44" t="s">
        <v>11</v>
      </c>
      <c r="M113" s="10"/>
      <c r="N113" s="44" t="s">
        <v>22</v>
      </c>
      <c r="O113" s="10"/>
      <c r="P113" s="44" t="s">
        <v>314</v>
      </c>
      <c r="Q113" s="10"/>
      <c r="T113" s="31"/>
    </row>
    <row r="114" spans="1:20" s="6" customFormat="1" ht="23.25" customHeight="1" x14ac:dyDescent="0.3">
      <c r="A114" s="6" t="s">
        <v>67</v>
      </c>
      <c r="F114" s="44" t="s">
        <v>11</v>
      </c>
      <c r="G114" s="10"/>
      <c r="H114" s="44" t="s">
        <v>314</v>
      </c>
      <c r="I114" s="10"/>
      <c r="J114" s="44" t="s">
        <v>11</v>
      </c>
      <c r="K114" s="10"/>
      <c r="L114" s="44" t="s">
        <v>22</v>
      </c>
      <c r="M114" s="10"/>
      <c r="N114" s="44" t="s">
        <v>314</v>
      </c>
      <c r="O114" s="10"/>
      <c r="P114" s="44" t="s">
        <v>314</v>
      </c>
      <c r="Q114" s="10"/>
      <c r="T114"/>
    </row>
    <row r="115" spans="1:20" s="6" customFormat="1" ht="23.25" customHeight="1" x14ac:dyDescent="0.3">
      <c r="A115" s="6" t="s">
        <v>68</v>
      </c>
      <c r="F115" s="44" t="s">
        <v>22</v>
      </c>
      <c r="G115" s="10"/>
      <c r="H115" s="44" t="s">
        <v>314</v>
      </c>
      <c r="I115" s="10"/>
      <c r="J115" s="44" t="s">
        <v>22</v>
      </c>
      <c r="K115" s="10"/>
      <c r="L115" s="44" t="s">
        <v>314</v>
      </c>
      <c r="M115" s="10"/>
      <c r="N115" s="44" t="s">
        <v>22</v>
      </c>
      <c r="O115" s="10"/>
      <c r="P115" s="44" t="s">
        <v>33</v>
      </c>
      <c r="Q115" s="10"/>
      <c r="T115"/>
    </row>
    <row r="116" spans="1:20" s="6" customFormat="1" ht="23.25" customHeight="1" x14ac:dyDescent="0.3">
      <c r="A116" s="6" t="s">
        <v>69</v>
      </c>
      <c r="F116" s="44" t="s">
        <v>22</v>
      </c>
      <c r="G116" s="10"/>
      <c r="H116" s="44" t="s">
        <v>314</v>
      </c>
      <c r="I116" s="10"/>
      <c r="J116" s="44" t="s">
        <v>22</v>
      </c>
      <c r="K116" s="10"/>
      <c r="L116" s="44" t="s">
        <v>314</v>
      </c>
      <c r="M116" s="10"/>
      <c r="N116" s="44" t="s">
        <v>22</v>
      </c>
      <c r="O116" s="10"/>
      <c r="P116" s="44" t="s">
        <v>314</v>
      </c>
      <c r="Q116" s="10"/>
      <c r="T116"/>
    </row>
    <row r="117" spans="1:20" s="6" customFormat="1" ht="13.5" customHeight="1" x14ac:dyDescent="0.3">
      <c r="F117" s="8"/>
      <c r="G117" s="10"/>
      <c r="H117" s="8"/>
      <c r="I117" s="10"/>
      <c r="J117" s="8"/>
      <c r="K117" s="10"/>
      <c r="L117" s="8"/>
      <c r="M117" s="10"/>
      <c r="N117" s="8"/>
      <c r="O117" s="10"/>
      <c r="P117" s="8"/>
      <c r="Q117" s="10"/>
      <c r="T117"/>
    </row>
    <row r="118" spans="1:20" ht="36.75" customHeight="1" x14ac:dyDescent="0.3">
      <c r="A118" s="41" t="s">
        <v>70</v>
      </c>
      <c r="F118" s="39" t="s">
        <v>13</v>
      </c>
      <c r="G118" s="28" t="s">
        <v>14</v>
      </c>
      <c r="H118" s="39" t="s">
        <v>15</v>
      </c>
      <c r="I118" s="28" t="s">
        <v>14</v>
      </c>
      <c r="J118" s="39" t="s">
        <v>16</v>
      </c>
      <c r="K118" s="28" t="s">
        <v>14</v>
      </c>
      <c r="L118" s="39" t="s">
        <v>17</v>
      </c>
      <c r="M118" s="28" t="s">
        <v>14</v>
      </c>
      <c r="N118" s="37" t="s">
        <v>18</v>
      </c>
      <c r="O118" s="28" t="s">
        <v>14</v>
      </c>
      <c r="P118" s="37" t="s">
        <v>19</v>
      </c>
      <c r="Q118" s="28" t="s">
        <v>14</v>
      </c>
    </row>
    <row r="119" spans="1:20" s="6" customFormat="1" ht="23.25" customHeight="1" x14ac:dyDescent="0.3">
      <c r="A119" s="6" t="s">
        <v>71</v>
      </c>
      <c r="F119" s="44" t="s">
        <v>22</v>
      </c>
      <c r="G119" s="10"/>
      <c r="H119" s="44" t="s">
        <v>314</v>
      </c>
      <c r="I119" s="10"/>
      <c r="J119" s="44" t="s">
        <v>22</v>
      </c>
      <c r="K119" s="10"/>
      <c r="L119" s="44" t="s">
        <v>22</v>
      </c>
      <c r="M119" s="10"/>
      <c r="N119" s="44" t="s">
        <v>22</v>
      </c>
      <c r="O119" s="10"/>
      <c r="P119" s="44" t="s">
        <v>22</v>
      </c>
      <c r="Q119" s="10"/>
    </row>
    <row r="120" spans="1:20" s="6" customFormat="1" ht="23.25" customHeight="1" x14ac:dyDescent="0.3">
      <c r="A120" s="6" t="s">
        <v>72</v>
      </c>
      <c r="F120" s="44" t="s">
        <v>22</v>
      </c>
      <c r="G120" s="10"/>
      <c r="H120" s="44" t="s">
        <v>314</v>
      </c>
      <c r="I120" s="10"/>
      <c r="J120" s="44" t="s">
        <v>22</v>
      </c>
      <c r="K120" s="10"/>
      <c r="L120" s="44" t="s">
        <v>22</v>
      </c>
      <c r="M120" s="10"/>
      <c r="N120" s="44" t="s">
        <v>22</v>
      </c>
      <c r="O120" s="10"/>
      <c r="P120" s="44" t="s">
        <v>22</v>
      </c>
      <c r="Q120" s="10"/>
    </row>
    <row r="121" spans="1:20" s="6" customFormat="1" ht="23.25" customHeight="1" x14ac:dyDescent="0.3">
      <c r="A121" s="6" t="s">
        <v>73</v>
      </c>
      <c r="F121" s="44" t="s">
        <v>22</v>
      </c>
      <c r="G121" s="10"/>
      <c r="H121" s="44" t="s">
        <v>314</v>
      </c>
      <c r="I121" s="10"/>
      <c r="J121" s="44" t="s">
        <v>11</v>
      </c>
      <c r="K121" s="10"/>
      <c r="L121" s="44" t="s">
        <v>314</v>
      </c>
      <c r="M121" s="10"/>
      <c r="N121" s="44" t="s">
        <v>22</v>
      </c>
      <c r="O121" s="10"/>
      <c r="P121" s="44" t="s">
        <v>22</v>
      </c>
      <c r="Q121" s="10"/>
      <c r="T121" s="31"/>
    </row>
    <row r="122" spans="1:20" s="6" customFormat="1" ht="23.25" customHeight="1" x14ac:dyDescent="0.3">
      <c r="A122" s="6" t="s">
        <v>317</v>
      </c>
      <c r="F122" s="44" t="s">
        <v>22</v>
      </c>
      <c r="G122" s="10"/>
      <c r="H122" s="44" t="s">
        <v>314</v>
      </c>
      <c r="I122" s="10"/>
      <c r="J122" s="44" t="s">
        <v>22</v>
      </c>
      <c r="K122" s="10"/>
      <c r="L122" s="44" t="s">
        <v>22</v>
      </c>
      <c r="M122" s="10"/>
      <c r="N122" s="44" t="s">
        <v>22</v>
      </c>
      <c r="O122" s="10"/>
      <c r="P122" s="44" t="s">
        <v>314</v>
      </c>
      <c r="Q122" s="10"/>
      <c r="T122" s="31"/>
    </row>
    <row r="123" spans="1:20" s="6" customFormat="1" ht="26.25" customHeight="1" x14ac:dyDescent="0.3">
      <c r="A123" s="6" t="s">
        <v>50</v>
      </c>
      <c r="F123" s="44" t="s">
        <v>22</v>
      </c>
      <c r="G123" s="10"/>
      <c r="H123" s="44" t="s">
        <v>314</v>
      </c>
      <c r="I123" s="10"/>
      <c r="J123" s="44" t="s">
        <v>22</v>
      </c>
      <c r="K123" s="10"/>
      <c r="L123" s="44" t="s">
        <v>314</v>
      </c>
      <c r="M123" s="10"/>
      <c r="N123" s="44" t="s">
        <v>22</v>
      </c>
      <c r="O123" s="10"/>
      <c r="P123" s="44" t="s">
        <v>314</v>
      </c>
      <c r="Q123" s="10"/>
    </row>
    <row r="124" spans="1:20" s="6" customFormat="1" ht="23.25" customHeight="1" x14ac:dyDescent="0.3">
      <c r="A124" s="6" t="s">
        <v>74</v>
      </c>
      <c r="F124" s="44" t="s">
        <v>22</v>
      </c>
      <c r="G124" s="10"/>
      <c r="H124" s="44" t="s">
        <v>314</v>
      </c>
      <c r="I124" s="10"/>
      <c r="J124" s="44" t="s">
        <v>314</v>
      </c>
      <c r="K124" s="10"/>
      <c r="L124" s="44" t="s">
        <v>22</v>
      </c>
      <c r="M124" s="10"/>
      <c r="N124" s="44" t="s">
        <v>314</v>
      </c>
      <c r="O124" s="10"/>
      <c r="P124" s="44" t="s">
        <v>314</v>
      </c>
      <c r="Q124" s="10"/>
      <c r="T124" s="31"/>
    </row>
    <row r="125" spans="1:20" s="6" customFormat="1" ht="23.25" customHeight="1" x14ac:dyDescent="0.3">
      <c r="A125" s="6" t="s">
        <v>75</v>
      </c>
      <c r="F125" s="44" t="s">
        <v>22</v>
      </c>
      <c r="G125" s="10"/>
      <c r="H125" s="44" t="s">
        <v>314</v>
      </c>
      <c r="I125" s="10"/>
      <c r="J125" s="44" t="s">
        <v>22</v>
      </c>
      <c r="K125" s="10"/>
      <c r="L125" s="44" t="s">
        <v>314</v>
      </c>
      <c r="M125" s="10"/>
      <c r="N125" s="44" t="s">
        <v>314</v>
      </c>
      <c r="O125" s="10"/>
      <c r="P125" s="44" t="s">
        <v>314</v>
      </c>
      <c r="Q125" s="10"/>
      <c r="T125" s="31"/>
    </row>
    <row r="126" spans="1:20" s="6" customFormat="1" ht="10.5" customHeight="1" x14ac:dyDescent="0.3">
      <c r="F126" s="8"/>
      <c r="G126" s="10"/>
      <c r="H126" s="8"/>
      <c r="I126" s="10"/>
      <c r="J126" s="8"/>
      <c r="K126" s="10"/>
      <c r="L126" s="8"/>
      <c r="M126" s="10"/>
      <c r="N126" s="8"/>
      <c r="O126" s="10"/>
      <c r="P126" s="8"/>
      <c r="Q126" s="10"/>
      <c r="T126" s="31"/>
    </row>
    <row r="127" spans="1:20" ht="37.5" customHeight="1" x14ac:dyDescent="0.3">
      <c r="A127" s="41" t="s">
        <v>76</v>
      </c>
      <c r="F127" s="39" t="s">
        <v>13</v>
      </c>
      <c r="G127" s="28" t="s">
        <v>14</v>
      </c>
      <c r="H127" s="39" t="s">
        <v>15</v>
      </c>
      <c r="I127" s="28" t="s">
        <v>14</v>
      </c>
      <c r="J127" s="39" t="s">
        <v>16</v>
      </c>
      <c r="K127" s="28" t="s">
        <v>14</v>
      </c>
      <c r="L127" s="39" t="s">
        <v>17</v>
      </c>
      <c r="M127" s="28" t="s">
        <v>14</v>
      </c>
      <c r="N127" s="37" t="s">
        <v>18</v>
      </c>
      <c r="O127" s="28" t="s">
        <v>14</v>
      </c>
      <c r="P127" s="25"/>
      <c r="Q127" s="28"/>
      <c r="S127" s="25"/>
      <c r="T127" s="17"/>
    </row>
    <row r="128" spans="1:20" s="6" customFormat="1" ht="23.25" customHeight="1" x14ac:dyDescent="0.3">
      <c r="A128" s="6" t="s">
        <v>77</v>
      </c>
      <c r="F128" s="44" t="s">
        <v>22</v>
      </c>
      <c r="G128" s="10"/>
      <c r="H128" s="44" t="s">
        <v>314</v>
      </c>
      <c r="I128" s="10"/>
      <c r="J128" s="44" t="s">
        <v>22</v>
      </c>
      <c r="K128" s="10"/>
      <c r="L128" s="44" t="s">
        <v>314</v>
      </c>
      <c r="M128" s="10"/>
      <c r="N128" s="44" t="s">
        <v>314</v>
      </c>
      <c r="O128" s="10" t="s">
        <v>31</v>
      </c>
      <c r="P128" s="8"/>
      <c r="Q128" s="10"/>
      <c r="S128" s="7"/>
      <c r="T128" s="8"/>
    </row>
    <row r="129" spans="1:25" s="6" customFormat="1" ht="23.25" customHeight="1" x14ac:dyDescent="0.3">
      <c r="A129" s="6" t="s">
        <v>78</v>
      </c>
      <c r="F129" s="44" t="s">
        <v>22</v>
      </c>
      <c r="G129" s="10"/>
      <c r="H129" s="44" t="s">
        <v>22</v>
      </c>
      <c r="I129" s="10"/>
      <c r="J129" s="44" t="s">
        <v>22</v>
      </c>
      <c r="K129" s="10"/>
      <c r="L129" s="44" t="s">
        <v>22</v>
      </c>
      <c r="M129" s="10"/>
      <c r="N129" s="44" t="s">
        <v>22</v>
      </c>
      <c r="O129" s="10" t="s">
        <v>31</v>
      </c>
      <c r="P129" s="8"/>
      <c r="Q129" s="10"/>
      <c r="S129" s="7"/>
      <c r="T129" s="8"/>
    </row>
    <row r="130" spans="1:25" s="6" customFormat="1" ht="23.25" customHeight="1" x14ac:dyDescent="0.3">
      <c r="A130" s="6" t="s">
        <v>79</v>
      </c>
      <c r="F130" s="44" t="s">
        <v>22</v>
      </c>
      <c r="G130" s="10"/>
      <c r="H130" s="44" t="s">
        <v>314</v>
      </c>
      <c r="I130" s="10"/>
      <c r="J130" s="44" t="s">
        <v>22</v>
      </c>
      <c r="K130" s="10"/>
      <c r="L130" s="44" t="s">
        <v>314</v>
      </c>
      <c r="M130" s="10"/>
      <c r="N130" s="44" t="s">
        <v>314</v>
      </c>
      <c r="O130" s="10" t="s">
        <v>31</v>
      </c>
      <c r="P130" s="8"/>
      <c r="Q130" s="10"/>
      <c r="S130" s="7"/>
      <c r="T130" s="8"/>
    </row>
    <row r="131" spans="1:25" s="6" customFormat="1" ht="10.5" customHeight="1" x14ac:dyDescent="0.3">
      <c r="F131" s="8"/>
      <c r="G131" s="10"/>
      <c r="H131" s="8"/>
      <c r="I131" s="10"/>
      <c r="J131" s="8"/>
      <c r="K131" s="10"/>
      <c r="L131" s="8"/>
      <c r="M131" s="10"/>
      <c r="N131" s="8"/>
      <c r="O131" s="10"/>
      <c r="P131" s="7"/>
      <c r="Q131" s="8"/>
      <c r="S131" s="7"/>
      <c r="T131" s="8"/>
    </row>
    <row r="132" spans="1:25" ht="38.25" customHeight="1" x14ac:dyDescent="0.3">
      <c r="A132" s="41" t="s">
        <v>80</v>
      </c>
      <c r="F132" s="39" t="s">
        <v>13</v>
      </c>
      <c r="G132" s="28" t="s">
        <v>14</v>
      </c>
      <c r="H132" s="39" t="s">
        <v>15</v>
      </c>
      <c r="I132" s="28" t="s">
        <v>14</v>
      </c>
      <c r="J132" s="39" t="s">
        <v>16</v>
      </c>
      <c r="K132" s="28" t="s">
        <v>14</v>
      </c>
      <c r="L132" s="42"/>
      <c r="M132" s="17"/>
      <c r="O132" s="17"/>
      <c r="Q132" s="25"/>
      <c r="R132" s="17"/>
    </row>
    <row r="133" spans="1:25" s="6" customFormat="1" ht="21.75" customHeight="1" x14ac:dyDescent="0.3">
      <c r="A133" s="6" t="s">
        <v>82</v>
      </c>
      <c r="F133" s="44" t="s">
        <v>22</v>
      </c>
      <c r="G133" s="10"/>
      <c r="H133" s="44" t="s">
        <v>314</v>
      </c>
      <c r="I133" s="10"/>
      <c r="J133" s="44" t="s">
        <v>22</v>
      </c>
      <c r="K133" s="10"/>
      <c r="L133" s="7"/>
      <c r="M133" s="31"/>
      <c r="N133" s="7"/>
      <c r="Y133" s="10"/>
    </row>
    <row r="134" spans="1:25" s="6" customFormat="1" ht="21.75" customHeight="1" x14ac:dyDescent="0.3">
      <c r="A134" s="6" t="s">
        <v>84</v>
      </c>
      <c r="F134" s="44" t="s">
        <v>22</v>
      </c>
      <c r="G134" s="10"/>
      <c r="H134" s="44" t="s">
        <v>314</v>
      </c>
      <c r="I134" s="10"/>
      <c r="J134" s="44" t="s">
        <v>22</v>
      </c>
      <c r="K134" s="10"/>
      <c r="L134" s="7"/>
      <c r="M134" s="31"/>
      <c r="N134" s="7"/>
      <c r="Y134" s="10"/>
    </row>
    <row r="135" spans="1:25" s="6" customFormat="1" ht="21.75" customHeight="1" x14ac:dyDescent="0.3">
      <c r="A135" s="6" t="s">
        <v>86</v>
      </c>
      <c r="F135" s="44" t="s">
        <v>11</v>
      </c>
      <c r="G135" s="10"/>
      <c r="H135" s="44" t="s">
        <v>314</v>
      </c>
      <c r="I135" s="10"/>
      <c r="J135" s="44" t="s">
        <v>314</v>
      </c>
      <c r="K135" s="10"/>
      <c r="L135" s="7"/>
      <c r="M135" s="31"/>
      <c r="N135" s="7"/>
      <c r="Y135" s="10"/>
    </row>
    <row r="136" spans="1:25" s="6" customFormat="1" ht="21.75" customHeight="1" x14ac:dyDescent="0.3">
      <c r="A136" s="6" t="s">
        <v>118</v>
      </c>
      <c r="F136" s="44" t="s">
        <v>22</v>
      </c>
      <c r="G136" s="10"/>
      <c r="H136" s="44" t="s">
        <v>314</v>
      </c>
      <c r="I136" s="10"/>
      <c r="J136" s="44" t="s">
        <v>22</v>
      </c>
      <c r="K136" s="10"/>
      <c r="L136" s="7"/>
      <c r="M136" s="31"/>
      <c r="N136" s="7"/>
      <c r="Y136" s="10"/>
    </row>
    <row r="137" spans="1:25" s="6" customFormat="1" ht="21.75" customHeight="1" x14ac:dyDescent="0.3">
      <c r="A137" s="6" t="s">
        <v>89</v>
      </c>
      <c r="F137" s="44" t="s">
        <v>22</v>
      </c>
      <c r="G137" s="10"/>
      <c r="H137" s="44" t="s">
        <v>314</v>
      </c>
      <c r="I137" s="10"/>
      <c r="J137" s="44" t="s">
        <v>22</v>
      </c>
      <c r="K137" s="10"/>
      <c r="L137" s="7"/>
      <c r="M137" s="31"/>
      <c r="N137" s="7"/>
      <c r="Y137" s="10"/>
    </row>
    <row r="138" spans="1:25" s="6" customFormat="1" ht="21.75" customHeight="1" x14ac:dyDescent="0.3">
      <c r="A138" s="6" t="s">
        <v>91</v>
      </c>
      <c r="F138" s="44" t="s">
        <v>22</v>
      </c>
      <c r="G138" s="10"/>
      <c r="H138" s="44" t="s">
        <v>22</v>
      </c>
      <c r="I138" s="10"/>
      <c r="J138" s="44" t="s">
        <v>22</v>
      </c>
      <c r="K138" s="10"/>
      <c r="L138" s="7"/>
      <c r="M138" s="31"/>
      <c r="N138" s="7"/>
      <c r="Y138" s="10"/>
    </row>
    <row r="139" spans="1:25" s="6" customFormat="1" ht="21.75" customHeight="1" x14ac:dyDescent="0.3">
      <c r="A139" s="6" t="s">
        <v>116</v>
      </c>
      <c r="F139" s="44" t="s">
        <v>22</v>
      </c>
      <c r="G139" s="10"/>
      <c r="H139" s="44" t="s">
        <v>22</v>
      </c>
      <c r="I139" s="10"/>
      <c r="J139" s="44" t="s">
        <v>22</v>
      </c>
      <c r="K139" s="10"/>
      <c r="L139" s="7"/>
      <c r="M139" s="31"/>
      <c r="N139" s="7"/>
      <c r="Y139" s="10"/>
    </row>
    <row r="140" spans="1:25" s="6" customFormat="1" ht="21.75" customHeight="1" x14ac:dyDescent="0.3">
      <c r="A140" s="6" t="s">
        <v>260</v>
      </c>
      <c r="F140" s="44" t="s">
        <v>22</v>
      </c>
      <c r="G140" s="10"/>
      <c r="H140" s="44" t="s">
        <v>314</v>
      </c>
      <c r="I140" s="10"/>
      <c r="J140" s="44" t="s">
        <v>22</v>
      </c>
      <c r="K140" s="10"/>
      <c r="L140" s="7"/>
      <c r="M140" s="31"/>
      <c r="Y140" s="10"/>
    </row>
    <row r="141" spans="1:25" s="6" customFormat="1" ht="21.75" customHeight="1" x14ac:dyDescent="0.3">
      <c r="A141" s="6" t="s">
        <v>117</v>
      </c>
      <c r="F141" s="44" t="s">
        <v>22</v>
      </c>
      <c r="G141" s="10"/>
      <c r="H141" s="44" t="s">
        <v>314</v>
      </c>
      <c r="I141" s="10"/>
      <c r="J141" s="44" t="s">
        <v>22</v>
      </c>
      <c r="K141" s="10"/>
      <c r="L141" s="7"/>
      <c r="M141" s="31"/>
      <c r="N141" s="7"/>
      <c r="O141" s="8"/>
      <c r="P141" s="7"/>
      <c r="R141" s="18"/>
      <c r="S141" s="18"/>
      <c r="T141" s="42"/>
      <c r="U141" s="28"/>
      <c r="V141" s="8"/>
      <c r="W141" s="10"/>
    </row>
    <row r="142" spans="1:25" s="6" customFormat="1" ht="21.75" customHeight="1" x14ac:dyDescent="0.35">
      <c r="A142" s="6" t="s">
        <v>94</v>
      </c>
      <c r="F142" s="44" t="s">
        <v>22</v>
      </c>
      <c r="G142" s="10"/>
      <c r="H142" s="44" t="s">
        <v>314</v>
      </c>
      <c r="I142" s="10"/>
      <c r="J142" s="44" t="s">
        <v>22</v>
      </c>
      <c r="K142" s="10"/>
      <c r="L142" s="7"/>
      <c r="M142"/>
      <c r="O142" s="45"/>
      <c r="P142" s="7"/>
      <c r="R142" s="2"/>
      <c r="S142" s="18"/>
      <c r="T142" s="8"/>
      <c r="U142" s="10"/>
      <c r="W142" s="8"/>
    </row>
    <row r="143" spans="1:25" s="6" customFormat="1" ht="21.75" customHeight="1" x14ac:dyDescent="0.3">
      <c r="A143" s="6" t="s">
        <v>95</v>
      </c>
      <c r="F143" s="44" t="s">
        <v>22</v>
      </c>
      <c r="G143" s="10"/>
      <c r="H143" s="44" t="s">
        <v>314</v>
      </c>
      <c r="I143" s="10"/>
      <c r="J143" s="44" t="s">
        <v>22</v>
      </c>
      <c r="K143" s="10"/>
      <c r="L143" s="7"/>
      <c r="M143"/>
      <c r="O143" s="32" t="s">
        <v>436</v>
      </c>
      <c r="R143" s="8"/>
      <c r="T143" s="10"/>
      <c r="U143" s="29" t="s">
        <v>6</v>
      </c>
      <c r="V143" s="10"/>
      <c r="W143" s="8"/>
    </row>
    <row r="144" spans="1:25" s="6" customFormat="1" ht="21.75" customHeight="1" x14ac:dyDescent="0.3">
      <c r="A144" s="6" t="s">
        <v>114</v>
      </c>
      <c r="F144" s="44" t="s">
        <v>330</v>
      </c>
      <c r="G144" s="10"/>
      <c r="H144" s="44" t="s">
        <v>314</v>
      </c>
      <c r="I144" s="10"/>
      <c r="J144" s="44" t="s">
        <v>22</v>
      </c>
      <c r="K144" s="10"/>
      <c r="L144" s="7"/>
      <c r="M144"/>
      <c r="O144" s="32" t="s">
        <v>437</v>
      </c>
      <c r="R144" s="8"/>
      <c r="T144" s="10"/>
      <c r="U144" s="29" t="s">
        <v>6</v>
      </c>
      <c r="V144" s="10"/>
      <c r="W144" s="8"/>
    </row>
    <row r="145" spans="1:23" s="6" customFormat="1" ht="21.75" customHeight="1" x14ac:dyDescent="0.3">
      <c r="A145" s="6" t="s">
        <v>96</v>
      </c>
      <c r="F145" s="44" t="s">
        <v>22</v>
      </c>
      <c r="G145" s="10"/>
      <c r="H145" s="44" t="s">
        <v>314</v>
      </c>
      <c r="I145" s="10"/>
      <c r="J145" s="44" t="s">
        <v>22</v>
      </c>
      <c r="K145" s="10"/>
      <c r="L145" s="7"/>
      <c r="M145" s="31"/>
      <c r="R145" s="6" t="s">
        <v>252</v>
      </c>
      <c r="T145" s="10"/>
      <c r="U145" s="29" t="s">
        <v>6</v>
      </c>
      <c r="V145" s="10"/>
      <c r="W145" s="8"/>
    </row>
    <row r="146" spans="1:23" s="6" customFormat="1" ht="21.75" customHeight="1" x14ac:dyDescent="0.3">
      <c r="A146" s="6" t="s">
        <v>115</v>
      </c>
      <c r="F146" s="44" t="s">
        <v>23</v>
      </c>
      <c r="G146" s="10"/>
      <c r="H146" s="44" t="s">
        <v>314</v>
      </c>
      <c r="I146" s="10"/>
      <c r="J146" s="44" t="s">
        <v>22</v>
      </c>
      <c r="K146" s="10"/>
      <c r="L146" s="7"/>
      <c r="M146" s="31"/>
      <c r="R146" s="6" t="s">
        <v>296</v>
      </c>
      <c r="T146" s="10"/>
      <c r="U146" s="29" t="s">
        <v>6</v>
      </c>
      <c r="V146" s="10"/>
      <c r="W146" s="8"/>
    </row>
    <row r="147" spans="1:23" s="6" customFormat="1" ht="21.75" customHeight="1" x14ac:dyDescent="0.3">
      <c r="A147" s="6" t="s">
        <v>97</v>
      </c>
      <c r="F147" s="44" t="s">
        <v>22</v>
      </c>
      <c r="G147" s="10"/>
      <c r="H147" s="44" t="s">
        <v>314</v>
      </c>
      <c r="I147" s="10"/>
      <c r="J147" s="44" t="s">
        <v>22</v>
      </c>
      <c r="K147" s="10"/>
      <c r="L147" s="7"/>
      <c r="M147" s="31"/>
      <c r="R147" s="6" t="s">
        <v>254</v>
      </c>
      <c r="T147" s="10"/>
      <c r="U147" s="29" t="s">
        <v>6</v>
      </c>
      <c r="V147" s="10"/>
      <c r="W147" s="8"/>
    </row>
    <row r="148" spans="1:23" s="6" customFormat="1" ht="21.75" customHeight="1" x14ac:dyDescent="0.3">
      <c r="A148" s="6" t="s">
        <v>98</v>
      </c>
      <c r="F148" s="44" t="s">
        <v>22</v>
      </c>
      <c r="G148" s="10"/>
      <c r="H148" s="44" t="s">
        <v>314</v>
      </c>
      <c r="I148" s="10"/>
      <c r="J148" s="44" t="s">
        <v>11</v>
      </c>
      <c r="K148" s="10"/>
      <c r="L148" s="7"/>
      <c r="M148" s="31"/>
      <c r="O148" s="8"/>
      <c r="P148" s="2"/>
      <c r="Q148" s="8"/>
      <c r="R148" s="18"/>
      <c r="S148" s="18"/>
      <c r="T148" s="33"/>
      <c r="U148" s="10"/>
      <c r="W148" s="8"/>
    </row>
    <row r="149" spans="1:23" s="6" customFormat="1" ht="21.75" customHeight="1" x14ac:dyDescent="0.3">
      <c r="A149" s="6" t="s">
        <v>99</v>
      </c>
      <c r="F149" s="44" t="s">
        <v>11</v>
      </c>
      <c r="G149" s="10"/>
      <c r="H149" s="44" t="s">
        <v>314</v>
      </c>
      <c r="I149" s="10"/>
      <c r="J149" s="44" t="s">
        <v>22</v>
      </c>
      <c r="K149" s="10"/>
      <c r="L149" s="7"/>
      <c r="M149" s="31"/>
      <c r="O149" s="8"/>
      <c r="P149" s="2"/>
      <c r="Q149" s="8"/>
      <c r="R149" s="18"/>
      <c r="S149" s="18"/>
      <c r="T149" s="33"/>
      <c r="U149" s="10"/>
      <c r="W149" s="8"/>
    </row>
    <row r="150" spans="1:23" ht="20.25" customHeight="1" x14ac:dyDescent="0.3">
      <c r="A150" s="6" t="s">
        <v>100</v>
      </c>
      <c r="B150" s="6"/>
      <c r="C150" s="6"/>
      <c r="D150" s="6"/>
      <c r="E150" s="6"/>
      <c r="F150" s="44" t="s">
        <v>22</v>
      </c>
      <c r="G150" s="10"/>
      <c r="H150" s="44" t="s">
        <v>314</v>
      </c>
      <c r="I150" s="10"/>
      <c r="J150" s="44" t="s">
        <v>22</v>
      </c>
      <c r="K150" s="10"/>
      <c r="L150" s="7"/>
    </row>
    <row r="151" spans="1:23" ht="20.25" customHeight="1" x14ac:dyDescent="0.3">
      <c r="A151" s="6"/>
      <c r="B151" s="6"/>
      <c r="C151" s="6"/>
      <c r="D151" s="6"/>
      <c r="E151" s="6"/>
      <c r="F151" s="44"/>
      <c r="G151" s="10"/>
      <c r="H151" s="44"/>
      <c r="I151" s="10"/>
      <c r="J151" s="44"/>
      <c r="K151" s="10"/>
      <c r="L151" s="7"/>
    </row>
    <row r="152" spans="1:23" s="2" customFormat="1" ht="57" customHeight="1" x14ac:dyDescent="0.4">
      <c r="A152" s="43" t="s">
        <v>81</v>
      </c>
      <c r="B152" s="3"/>
      <c r="C152" s="81"/>
      <c r="D152" s="96"/>
      <c r="F152" s="27" t="s">
        <v>16</v>
      </c>
      <c r="G152" s="28" t="s">
        <v>14</v>
      </c>
      <c r="H152" s="39" t="s">
        <v>17</v>
      </c>
      <c r="I152" s="28" t="s">
        <v>14</v>
      </c>
      <c r="J152" s="89" t="s">
        <v>305</v>
      </c>
      <c r="K152" s="28" t="s">
        <v>14</v>
      </c>
      <c r="M152" s="97"/>
      <c r="N152" s="97"/>
      <c r="O152" s="98"/>
      <c r="T152" s="99"/>
    </row>
    <row r="153" spans="1:23" s="6" customFormat="1" ht="26.25" customHeight="1" x14ac:dyDescent="0.35">
      <c r="B153" s="18" t="s">
        <v>83</v>
      </c>
      <c r="C153" s="8"/>
      <c r="D153" s="18"/>
      <c r="F153" s="44" t="s">
        <v>22</v>
      </c>
      <c r="G153" s="10"/>
      <c r="H153" s="44" t="s">
        <v>22</v>
      </c>
      <c r="I153" s="10"/>
      <c r="J153" s="44" t="s">
        <v>22</v>
      </c>
      <c r="K153" s="10"/>
      <c r="N153" s="8"/>
      <c r="O153" s="10"/>
      <c r="T153" s="100"/>
    </row>
    <row r="154" spans="1:23" s="6" customFormat="1" ht="26.25" customHeight="1" x14ac:dyDescent="0.35">
      <c r="B154" s="18" t="s">
        <v>85</v>
      </c>
      <c r="C154" s="8"/>
      <c r="D154" s="18"/>
      <c r="F154" s="44" t="s">
        <v>22</v>
      </c>
      <c r="G154" s="10"/>
      <c r="H154" s="44" t="s">
        <v>22</v>
      </c>
      <c r="I154" s="10"/>
      <c r="J154" s="44" t="s">
        <v>22</v>
      </c>
      <c r="K154" s="10"/>
      <c r="N154" s="8"/>
      <c r="O154" s="10"/>
      <c r="T154" s="100"/>
    </row>
    <row r="155" spans="1:23" s="6" customFormat="1" ht="26.25" customHeight="1" x14ac:dyDescent="0.35">
      <c r="B155" s="18" t="s">
        <v>87</v>
      </c>
      <c r="C155" s="8"/>
      <c r="D155" s="18"/>
      <c r="F155" s="44" t="s">
        <v>314</v>
      </c>
      <c r="G155" s="10"/>
      <c r="H155" s="44" t="s">
        <v>314</v>
      </c>
      <c r="I155" s="10"/>
      <c r="J155" s="44" t="s">
        <v>22</v>
      </c>
      <c r="K155" s="10"/>
      <c r="N155" s="8"/>
      <c r="O155" s="10"/>
      <c r="T155" s="100"/>
    </row>
    <row r="156" spans="1:23" s="6" customFormat="1" ht="26.25" customHeight="1" x14ac:dyDescent="0.35">
      <c r="B156" s="18" t="s">
        <v>88</v>
      </c>
      <c r="C156" s="8"/>
      <c r="D156" s="18"/>
      <c r="F156" s="44" t="s">
        <v>314</v>
      </c>
      <c r="G156" s="10"/>
      <c r="H156" s="44" t="s">
        <v>314</v>
      </c>
      <c r="I156" s="10"/>
      <c r="J156" s="44" t="s">
        <v>22</v>
      </c>
      <c r="K156" s="10"/>
      <c r="N156" s="8"/>
      <c r="O156" s="10"/>
      <c r="T156" s="100"/>
    </row>
    <row r="157" spans="1:23" s="6" customFormat="1" ht="26.25" customHeight="1" x14ac:dyDescent="0.35">
      <c r="B157" s="18" t="s">
        <v>90</v>
      </c>
      <c r="D157" s="18"/>
      <c r="F157" s="44" t="s">
        <v>330</v>
      </c>
      <c r="G157" s="10"/>
      <c r="H157" s="44" t="s">
        <v>22</v>
      </c>
      <c r="I157" s="10"/>
      <c r="J157" s="44" t="s">
        <v>22</v>
      </c>
      <c r="K157" s="10" t="s">
        <v>31</v>
      </c>
      <c r="N157" s="8"/>
      <c r="O157" s="10"/>
      <c r="T157" s="100"/>
    </row>
    <row r="158" spans="1:23" s="6" customFormat="1" ht="26.25" customHeight="1" x14ac:dyDescent="0.35">
      <c r="B158" s="18" t="s">
        <v>92</v>
      </c>
      <c r="D158" s="18"/>
      <c r="F158" s="44" t="s">
        <v>314</v>
      </c>
      <c r="G158" s="10"/>
      <c r="H158" s="44" t="s">
        <v>22</v>
      </c>
      <c r="I158" s="10"/>
      <c r="J158" s="44" t="s">
        <v>314</v>
      </c>
      <c r="K158" s="10" t="s">
        <v>31</v>
      </c>
      <c r="N158" s="8"/>
      <c r="O158" s="10"/>
      <c r="T158" s="100"/>
    </row>
    <row r="159" spans="1:23" s="6" customFormat="1" ht="26.25" customHeight="1" x14ac:dyDescent="0.35">
      <c r="B159" s="18" t="s">
        <v>93</v>
      </c>
      <c r="D159" s="18"/>
      <c r="F159" s="44" t="s">
        <v>314</v>
      </c>
      <c r="G159" s="10"/>
      <c r="H159" s="44" t="s">
        <v>314</v>
      </c>
      <c r="I159" s="10"/>
      <c r="J159" s="44" t="s">
        <v>22</v>
      </c>
      <c r="K159" s="10"/>
      <c r="L159" s="32"/>
      <c r="N159" s="8"/>
      <c r="O159" s="10"/>
      <c r="T159" s="100"/>
    </row>
    <row r="160" spans="1:23" s="6" customFormat="1" ht="26.25" customHeight="1" x14ac:dyDescent="0.35">
      <c r="B160" s="18" t="s">
        <v>183</v>
      </c>
      <c r="D160" s="18"/>
      <c r="F160" s="44" t="s">
        <v>314</v>
      </c>
      <c r="G160" s="10"/>
      <c r="H160" s="44" t="s">
        <v>314</v>
      </c>
      <c r="I160" s="10"/>
      <c r="J160" s="44" t="s">
        <v>22</v>
      </c>
      <c r="K160" s="10" t="s">
        <v>31</v>
      </c>
      <c r="N160" s="8"/>
      <c r="O160" s="10"/>
      <c r="T160" s="100"/>
    </row>
    <row r="161" spans="1:24" s="31" customFormat="1" ht="26.25" customHeight="1" x14ac:dyDescent="0.3">
      <c r="W161" s="91" t="s">
        <v>379</v>
      </c>
      <c r="X161" s="92">
        <f>SUM(G165:G196,P165:P195,V189,V193,O199:O207)</f>
        <v>0</v>
      </c>
    </row>
    <row r="162" spans="1:24" ht="30" x14ac:dyDescent="0.4">
      <c r="A162" s="78" t="s">
        <v>438</v>
      </c>
      <c r="B162" s="79"/>
      <c r="D162" s="80"/>
      <c r="E162" s="80"/>
      <c r="W162" s="91"/>
      <c r="X162" s="92"/>
    </row>
    <row r="163" spans="1:24" s="2" customFormat="1" ht="61.5" x14ac:dyDescent="0.3">
      <c r="A163" s="81"/>
      <c r="F163" s="82" t="s">
        <v>188</v>
      </c>
      <c r="G163" s="28" t="s">
        <v>14</v>
      </c>
      <c r="H163" s="83"/>
      <c r="I163" s="83"/>
      <c r="J163" s="83"/>
      <c r="K163" s="63"/>
      <c r="L163" s="63"/>
      <c r="M163" s="63"/>
      <c r="O163" s="82" t="s">
        <v>188</v>
      </c>
      <c r="P163" s="28" t="s">
        <v>14</v>
      </c>
      <c r="W163" s="91"/>
      <c r="X163" s="92"/>
    </row>
    <row r="164" spans="1:24" s="2" customFormat="1" ht="13.5" customHeight="1" x14ac:dyDescent="0.25">
      <c r="A164" s="81"/>
      <c r="F164" s="82"/>
      <c r="G164" s="28"/>
      <c r="H164" s="83"/>
      <c r="I164" s="83"/>
      <c r="J164" s="83"/>
      <c r="K164" s="63"/>
      <c r="L164" s="63"/>
      <c r="M164" s="63"/>
      <c r="O164" s="82"/>
      <c r="P164" s="28"/>
    </row>
    <row r="165" spans="1:24" s="6" customFormat="1" ht="25.5" customHeight="1" x14ac:dyDescent="0.3">
      <c r="A165" s="18" t="s">
        <v>189</v>
      </c>
      <c r="F165" s="57" t="s">
        <v>6</v>
      </c>
      <c r="G165" s="10"/>
      <c r="I165" s="18"/>
      <c r="J165" s="18" t="s">
        <v>190</v>
      </c>
      <c r="O165" s="57" t="s">
        <v>314</v>
      </c>
      <c r="P165" s="10"/>
      <c r="Q165" s="84"/>
    </row>
    <row r="166" spans="1:24" s="6" customFormat="1" ht="25.5" customHeight="1" x14ac:dyDescent="0.3">
      <c r="A166" s="6" t="s">
        <v>191</v>
      </c>
      <c r="F166" s="57" t="s">
        <v>314</v>
      </c>
      <c r="G166" s="10"/>
      <c r="I166" s="18"/>
      <c r="J166" s="6" t="s">
        <v>192</v>
      </c>
      <c r="O166" s="57" t="s">
        <v>23</v>
      </c>
      <c r="P166" s="10"/>
      <c r="Q166" s="84"/>
    </row>
    <row r="167" spans="1:24" s="6" customFormat="1" ht="25.5" customHeight="1" x14ac:dyDescent="0.3">
      <c r="A167" s="18" t="s">
        <v>193</v>
      </c>
      <c r="F167" s="57" t="s">
        <v>314</v>
      </c>
      <c r="G167" s="10"/>
      <c r="I167" s="18"/>
      <c r="J167" s="6" t="s">
        <v>194</v>
      </c>
      <c r="O167" s="57" t="s">
        <v>5</v>
      </c>
      <c r="P167" s="10"/>
      <c r="Q167" s="41"/>
    </row>
    <row r="168" spans="1:24" s="6" customFormat="1" ht="25.5" customHeight="1" x14ac:dyDescent="0.3">
      <c r="A168" s="18" t="s">
        <v>195</v>
      </c>
      <c r="F168" s="57" t="s">
        <v>314</v>
      </c>
      <c r="G168" s="10"/>
      <c r="I168" s="18"/>
      <c r="J168" s="6" t="s">
        <v>196</v>
      </c>
      <c r="O168" s="57" t="s">
        <v>23</v>
      </c>
      <c r="P168" s="10"/>
    </row>
    <row r="169" spans="1:24" s="6" customFormat="1" ht="25.5" customHeight="1" x14ac:dyDescent="0.3">
      <c r="A169" s="85" t="s">
        <v>197</v>
      </c>
      <c r="F169" s="57" t="s">
        <v>314</v>
      </c>
      <c r="G169" s="10"/>
      <c r="I169" s="18"/>
      <c r="J169" s="18" t="s">
        <v>198</v>
      </c>
      <c r="O169" s="57" t="s">
        <v>5</v>
      </c>
      <c r="P169" s="10"/>
    </row>
    <row r="170" spans="1:24" s="6" customFormat="1" ht="25.5" customHeight="1" x14ac:dyDescent="0.3">
      <c r="A170" s="85" t="s">
        <v>199</v>
      </c>
      <c r="F170" s="57" t="s">
        <v>314</v>
      </c>
      <c r="G170" s="10"/>
      <c r="I170" s="18"/>
      <c r="J170" s="18" t="s">
        <v>200</v>
      </c>
      <c r="O170" s="15" t="s">
        <v>6</v>
      </c>
      <c r="P170" s="10"/>
    </row>
    <row r="171" spans="1:24" s="6" customFormat="1" ht="25.5" customHeight="1" x14ac:dyDescent="0.3">
      <c r="A171" s="18" t="s">
        <v>201</v>
      </c>
      <c r="F171" s="57" t="s">
        <v>23</v>
      </c>
      <c r="G171" s="10"/>
      <c r="I171" s="18"/>
      <c r="J171" s="18" t="s">
        <v>202</v>
      </c>
      <c r="O171" s="15" t="s">
        <v>6</v>
      </c>
      <c r="P171" s="10"/>
    </row>
    <row r="172" spans="1:24" s="6" customFormat="1" ht="25.5" customHeight="1" x14ac:dyDescent="0.3">
      <c r="A172" s="18" t="s">
        <v>203</v>
      </c>
      <c r="F172" s="57" t="s">
        <v>314</v>
      </c>
      <c r="G172" s="10"/>
      <c r="I172" s="18"/>
      <c r="J172" s="6" t="s">
        <v>204</v>
      </c>
      <c r="O172" s="15" t="s">
        <v>23</v>
      </c>
      <c r="P172" s="10"/>
    </row>
    <row r="173" spans="1:24" s="6" customFormat="1" ht="25.5" customHeight="1" x14ac:dyDescent="0.3">
      <c r="A173" s="18" t="s">
        <v>206</v>
      </c>
      <c r="B173" s="83"/>
      <c r="C173" s="83"/>
      <c r="D173" s="83"/>
      <c r="E173" s="83"/>
      <c r="F173" s="57" t="s">
        <v>5</v>
      </c>
      <c r="G173" s="10"/>
      <c r="I173" s="18"/>
      <c r="J173" s="6" t="s">
        <v>205</v>
      </c>
      <c r="O173" s="15" t="s">
        <v>6</v>
      </c>
      <c r="P173" s="10"/>
    </row>
    <row r="174" spans="1:24" s="2" customFormat="1" ht="25.5" customHeight="1" x14ac:dyDescent="0.3">
      <c r="A174" s="18" t="s">
        <v>31</v>
      </c>
      <c r="B174" s="6"/>
      <c r="C174" s="6"/>
      <c r="D174" s="6"/>
      <c r="E174" s="6"/>
      <c r="F174" s="57" t="s">
        <v>31</v>
      </c>
      <c r="G174" s="10"/>
      <c r="H174" s="6"/>
      <c r="I174" s="18"/>
      <c r="J174" s="6" t="s">
        <v>264</v>
      </c>
      <c r="K174" s="6"/>
      <c r="L174" s="6"/>
      <c r="M174" s="6"/>
      <c r="N174" s="6"/>
      <c r="O174" s="15" t="s">
        <v>6</v>
      </c>
      <c r="P174" s="10"/>
    </row>
    <row r="175" spans="1:24" s="83" customFormat="1" ht="25.5" customHeight="1" x14ac:dyDescent="0.3">
      <c r="A175" s="18" t="s">
        <v>209</v>
      </c>
      <c r="B175" s="6"/>
      <c r="C175" s="6"/>
      <c r="D175" s="6"/>
      <c r="E175" s="6"/>
      <c r="F175" s="57" t="s">
        <v>23</v>
      </c>
      <c r="G175" s="10"/>
      <c r="H175" s="66"/>
      <c r="I175" s="66"/>
      <c r="J175" s="6" t="s">
        <v>207</v>
      </c>
      <c r="K175" s="6"/>
      <c r="L175" s="6"/>
      <c r="M175" s="6"/>
      <c r="N175" s="6"/>
      <c r="O175" s="15" t="s">
        <v>6</v>
      </c>
      <c r="P175" s="10"/>
    </row>
    <row r="176" spans="1:24" s="6" customFormat="1" ht="25.5" customHeight="1" x14ac:dyDescent="0.3">
      <c r="A176" s="18" t="s">
        <v>211</v>
      </c>
      <c r="B176" s="2"/>
      <c r="C176" s="2"/>
      <c r="D176" s="2"/>
      <c r="E176" s="2"/>
      <c r="F176" s="15" t="s">
        <v>6</v>
      </c>
      <c r="G176" s="10"/>
      <c r="J176" s="6" t="s">
        <v>263</v>
      </c>
      <c r="O176" s="15" t="s">
        <v>6</v>
      </c>
      <c r="P176" s="10"/>
      <c r="Q176" s="2"/>
    </row>
    <row r="177" spans="1:22" s="6" customFormat="1" ht="25.5" customHeight="1" x14ac:dyDescent="0.3">
      <c r="A177" s="18" t="s">
        <v>214</v>
      </c>
      <c r="B177" s="2"/>
      <c r="C177" s="2"/>
      <c r="D177" s="2"/>
      <c r="E177" s="2"/>
      <c r="F177" s="15" t="s">
        <v>6</v>
      </c>
      <c r="G177" s="10"/>
      <c r="J177" s="6" t="s">
        <v>262</v>
      </c>
      <c r="O177" s="15" t="s">
        <v>6</v>
      </c>
      <c r="P177" s="10"/>
      <c r="Q177" s="83"/>
    </row>
    <row r="178" spans="1:22" s="2" customFormat="1" ht="25.5" customHeight="1" x14ac:dyDescent="0.35">
      <c r="A178" s="18" t="s">
        <v>216</v>
      </c>
      <c r="F178" s="57" t="s">
        <v>314</v>
      </c>
      <c r="G178" s="10"/>
      <c r="H178" s="6"/>
      <c r="I178" s="6"/>
      <c r="J178" s="6" t="s">
        <v>208</v>
      </c>
      <c r="K178" s="6"/>
      <c r="L178" s="6"/>
      <c r="M178" s="6"/>
      <c r="N178" s="6"/>
      <c r="O178" s="57" t="s">
        <v>23</v>
      </c>
      <c r="P178" s="10"/>
      <c r="Q178" s="6"/>
      <c r="R178" s="86" t="s">
        <v>213</v>
      </c>
    </row>
    <row r="179" spans="1:22" s="2" customFormat="1" ht="25.5" customHeight="1" x14ac:dyDescent="0.35">
      <c r="A179" s="6" t="s">
        <v>218</v>
      </c>
      <c r="F179" s="57" t="s">
        <v>23</v>
      </c>
      <c r="G179" s="10"/>
      <c r="H179" s="6"/>
      <c r="I179" s="6"/>
      <c r="J179" s="6" t="s">
        <v>210</v>
      </c>
      <c r="K179" s="6"/>
      <c r="L179" s="6"/>
      <c r="M179" s="6"/>
      <c r="N179" s="6"/>
      <c r="O179" s="15" t="s">
        <v>23</v>
      </c>
      <c r="P179" s="10"/>
      <c r="Q179" s="6"/>
      <c r="R179" s="86"/>
    </row>
    <row r="180" spans="1:22" s="2" customFormat="1" ht="25.5" customHeight="1" x14ac:dyDescent="0.3">
      <c r="A180" s="18" t="s">
        <v>220</v>
      </c>
      <c r="F180" s="15" t="s">
        <v>6</v>
      </c>
      <c r="G180" s="10"/>
      <c r="H180" s="6"/>
      <c r="I180" s="6"/>
      <c r="J180" s="18" t="s">
        <v>212</v>
      </c>
      <c r="K180" s="6"/>
      <c r="L180" s="6"/>
      <c r="M180" s="6"/>
      <c r="N180" s="6"/>
      <c r="O180" s="15" t="s">
        <v>23</v>
      </c>
      <c r="P180" s="10"/>
      <c r="R180" s="4"/>
    </row>
    <row r="181" spans="1:22" s="2" customFormat="1" ht="25.5" customHeight="1" x14ac:dyDescent="0.35">
      <c r="A181" s="6" t="s">
        <v>222</v>
      </c>
      <c r="F181" s="57" t="s">
        <v>6</v>
      </c>
      <c r="G181" s="10"/>
      <c r="H181" s="6"/>
      <c r="I181" s="6"/>
      <c r="J181" s="6" t="s">
        <v>215</v>
      </c>
      <c r="K181" s="6"/>
      <c r="L181" s="6"/>
      <c r="M181" s="6"/>
      <c r="N181" s="6"/>
      <c r="O181" s="57" t="s">
        <v>314</v>
      </c>
      <c r="P181" s="10"/>
      <c r="R181" s="86"/>
    </row>
    <row r="182" spans="1:22" s="2" customFormat="1" ht="25.5" customHeight="1" x14ac:dyDescent="0.3">
      <c r="A182" s="6" t="s">
        <v>224</v>
      </c>
      <c r="F182" s="15" t="s">
        <v>6</v>
      </c>
      <c r="G182" s="10"/>
      <c r="H182" s="6"/>
      <c r="I182" s="6"/>
      <c r="J182" s="6" t="s">
        <v>217</v>
      </c>
      <c r="K182" s="6"/>
      <c r="L182" s="6"/>
      <c r="M182" s="6"/>
      <c r="N182" s="6"/>
      <c r="O182" s="15" t="s">
        <v>23</v>
      </c>
      <c r="P182" s="10"/>
    </row>
    <row r="183" spans="1:22" s="2" customFormat="1" ht="25.5" customHeight="1" x14ac:dyDescent="0.3">
      <c r="A183" s="6" t="s">
        <v>225</v>
      </c>
      <c r="F183" s="15" t="s">
        <v>23</v>
      </c>
      <c r="G183" s="10"/>
      <c r="H183" s="6"/>
      <c r="I183" s="6"/>
      <c r="J183" s="6" t="s">
        <v>219</v>
      </c>
      <c r="K183" s="6"/>
      <c r="L183" s="6"/>
      <c r="M183" s="6"/>
      <c r="N183" s="6"/>
      <c r="O183" s="15" t="s">
        <v>23</v>
      </c>
      <c r="P183" s="10"/>
    </row>
    <row r="184" spans="1:22" s="2" customFormat="1" ht="25.5" customHeight="1" x14ac:dyDescent="0.3">
      <c r="A184" s="6" t="s">
        <v>227</v>
      </c>
      <c r="F184" s="15" t="s">
        <v>6</v>
      </c>
      <c r="G184" s="10"/>
      <c r="H184" s="6"/>
      <c r="I184" s="6"/>
      <c r="J184" s="6" t="s">
        <v>221</v>
      </c>
      <c r="K184" s="6"/>
      <c r="L184" s="6"/>
      <c r="M184" s="6"/>
      <c r="N184" s="6"/>
      <c r="O184" s="57" t="s">
        <v>314</v>
      </c>
      <c r="P184" s="10"/>
    </row>
    <row r="185" spans="1:22" s="2" customFormat="1" ht="25.5" customHeight="1" x14ac:dyDescent="0.3">
      <c r="A185" s="6" t="s">
        <v>261</v>
      </c>
      <c r="F185" s="57" t="s">
        <v>314</v>
      </c>
      <c r="G185" s="10"/>
      <c r="H185" s="6"/>
      <c r="I185" s="6"/>
      <c r="J185" s="6" t="s">
        <v>223</v>
      </c>
      <c r="K185" s="6"/>
      <c r="L185" s="6"/>
      <c r="M185" s="6"/>
      <c r="N185" s="6"/>
      <c r="O185" s="57" t="s">
        <v>314</v>
      </c>
      <c r="P185" s="10"/>
    </row>
    <row r="186" spans="1:22" s="2" customFormat="1" ht="25.5" customHeight="1" x14ac:dyDescent="0.3">
      <c r="A186" s="6" t="s">
        <v>230</v>
      </c>
      <c r="F186" s="15" t="s">
        <v>6</v>
      </c>
      <c r="G186" s="10"/>
      <c r="H186" s="6"/>
      <c r="I186" s="6"/>
      <c r="J186" s="6" t="s">
        <v>169</v>
      </c>
      <c r="O186" s="57" t="s">
        <v>5</v>
      </c>
      <c r="P186" s="10"/>
    </row>
    <row r="187" spans="1:22" s="2" customFormat="1" ht="25.5" customHeight="1" x14ac:dyDescent="0.3">
      <c r="A187" s="6" t="s">
        <v>232</v>
      </c>
      <c r="F187" s="57" t="s">
        <v>314</v>
      </c>
      <c r="G187" s="10"/>
      <c r="H187" s="6"/>
      <c r="I187" s="6"/>
      <c r="J187" s="6" t="s">
        <v>226</v>
      </c>
      <c r="K187" s="6"/>
      <c r="L187" s="6"/>
      <c r="M187" s="6"/>
      <c r="N187" s="6"/>
      <c r="O187" s="57" t="s">
        <v>23</v>
      </c>
      <c r="P187" s="10"/>
    </row>
    <row r="188" spans="1:22" s="2" customFormat="1" ht="25.5" customHeight="1" x14ac:dyDescent="0.3">
      <c r="A188" s="6" t="s">
        <v>439</v>
      </c>
      <c r="F188" s="57" t="s">
        <v>6</v>
      </c>
      <c r="G188" s="10"/>
      <c r="H188" s="6"/>
      <c r="I188" s="6"/>
      <c r="J188" s="18" t="s">
        <v>228</v>
      </c>
      <c r="K188" s="6"/>
      <c r="L188" s="6"/>
      <c r="M188" s="6"/>
      <c r="N188" s="6"/>
      <c r="O188" s="15" t="s">
        <v>6</v>
      </c>
      <c r="P188" s="10"/>
      <c r="S188" s="41" t="s">
        <v>440</v>
      </c>
    </row>
    <row r="189" spans="1:22" s="2" customFormat="1" ht="25.5" customHeight="1" x14ac:dyDescent="0.3">
      <c r="A189" s="6" t="s">
        <v>235</v>
      </c>
      <c r="F189" s="57" t="s">
        <v>314</v>
      </c>
      <c r="G189" s="10"/>
      <c r="H189" s="6"/>
      <c r="I189" s="6"/>
      <c r="J189" s="6" t="s">
        <v>229</v>
      </c>
      <c r="K189" s="6"/>
      <c r="L189" s="6"/>
      <c r="M189" s="6"/>
      <c r="N189" s="6"/>
      <c r="O189" s="57" t="s">
        <v>6</v>
      </c>
      <c r="P189" s="10"/>
      <c r="S189" s="18" t="s">
        <v>248</v>
      </c>
      <c r="U189" s="15" t="s">
        <v>6</v>
      </c>
      <c r="V189" s="10"/>
    </row>
    <row r="190" spans="1:22" s="2" customFormat="1" ht="25.5" customHeight="1" x14ac:dyDescent="0.3">
      <c r="A190" s="6" t="s">
        <v>237</v>
      </c>
      <c r="F190" s="57" t="s">
        <v>314</v>
      </c>
      <c r="G190" s="10"/>
      <c r="H190" s="6"/>
      <c r="I190" s="6"/>
      <c r="J190" s="6" t="s">
        <v>231</v>
      </c>
      <c r="K190" s="6"/>
      <c r="L190" s="6"/>
      <c r="M190" s="6"/>
      <c r="N190" s="6"/>
      <c r="O190" s="57" t="s">
        <v>6</v>
      </c>
      <c r="P190" s="10"/>
    </row>
    <row r="191" spans="1:22" s="2" customFormat="1" ht="25.5" customHeight="1" x14ac:dyDescent="0.3">
      <c r="A191" s="6" t="s">
        <v>239</v>
      </c>
      <c r="F191" s="57" t="s">
        <v>314</v>
      </c>
      <c r="G191" s="10"/>
      <c r="H191" s="6"/>
      <c r="I191" s="6"/>
      <c r="J191" s="6" t="s">
        <v>233</v>
      </c>
      <c r="K191" s="6"/>
      <c r="L191" s="6"/>
      <c r="M191" s="6"/>
      <c r="N191" s="6"/>
      <c r="O191" s="57" t="s">
        <v>23</v>
      </c>
      <c r="P191" s="10"/>
      <c r="S191" s="80"/>
    </row>
    <row r="192" spans="1:22" s="2" customFormat="1" ht="25.5" customHeight="1" x14ac:dyDescent="0.3">
      <c r="A192" s="6" t="s">
        <v>242</v>
      </c>
      <c r="F192" s="57" t="s">
        <v>23</v>
      </c>
      <c r="G192" s="10"/>
      <c r="H192" s="6"/>
      <c r="I192" s="6"/>
      <c r="J192" s="6" t="s">
        <v>234</v>
      </c>
      <c r="K192" s="6"/>
      <c r="L192" s="6"/>
      <c r="M192" s="6"/>
      <c r="N192" s="6"/>
      <c r="O192" s="57" t="s">
        <v>6</v>
      </c>
      <c r="P192" s="10"/>
      <c r="S192" s="41" t="s">
        <v>441</v>
      </c>
    </row>
    <row r="193" spans="1:22" s="2" customFormat="1" ht="25.5" customHeight="1" x14ac:dyDescent="0.3">
      <c r="A193" s="6" t="s">
        <v>243</v>
      </c>
      <c r="F193" s="57" t="s">
        <v>314</v>
      </c>
      <c r="G193" s="10"/>
      <c r="H193" s="6"/>
      <c r="I193" s="6"/>
      <c r="J193" s="6" t="s">
        <v>236</v>
      </c>
      <c r="K193" s="6"/>
      <c r="L193" s="6"/>
      <c r="M193" s="6"/>
      <c r="N193" s="6"/>
      <c r="O193" s="57" t="s">
        <v>6</v>
      </c>
      <c r="P193" s="10"/>
      <c r="S193" s="18" t="s">
        <v>241</v>
      </c>
      <c r="U193" s="15" t="s">
        <v>5</v>
      </c>
      <c r="V193" s="10"/>
    </row>
    <row r="194" spans="1:22" s="2" customFormat="1" ht="25.5" customHeight="1" x14ac:dyDescent="0.3">
      <c r="A194" s="18" t="s">
        <v>244</v>
      </c>
      <c r="F194" s="57" t="s">
        <v>23</v>
      </c>
      <c r="G194" s="10"/>
      <c r="H194" s="6"/>
      <c r="I194" s="6"/>
      <c r="J194" s="6" t="s">
        <v>238</v>
      </c>
      <c r="K194" s="6"/>
      <c r="L194" s="6"/>
      <c r="M194" s="6"/>
      <c r="N194" s="6"/>
      <c r="O194" s="57" t="s">
        <v>6</v>
      </c>
      <c r="P194" s="10"/>
      <c r="S194" s="3"/>
    </row>
    <row r="195" spans="1:22" s="2" customFormat="1" ht="25.5" customHeight="1" x14ac:dyDescent="0.3">
      <c r="A195" s="6" t="s">
        <v>245</v>
      </c>
      <c r="F195" s="57" t="s">
        <v>314</v>
      </c>
      <c r="G195" s="10"/>
      <c r="H195" s="6"/>
      <c r="I195" s="6"/>
      <c r="J195" s="6" t="s">
        <v>240</v>
      </c>
      <c r="K195" s="6"/>
      <c r="L195" s="6"/>
      <c r="M195" s="6"/>
      <c r="N195" s="6"/>
      <c r="O195" s="57" t="s">
        <v>23</v>
      </c>
      <c r="P195" s="10"/>
      <c r="S195" s="3"/>
    </row>
    <row r="196" spans="1:22" s="2" customFormat="1" ht="25.5" customHeight="1" x14ac:dyDescent="0.3">
      <c r="A196" s="18" t="s">
        <v>246</v>
      </c>
      <c r="F196" s="57" t="s">
        <v>5</v>
      </c>
      <c r="G196" s="10"/>
      <c r="H196" s="6"/>
      <c r="I196" s="6"/>
      <c r="J196" s="6"/>
      <c r="K196" s="6"/>
      <c r="L196" s="6"/>
      <c r="M196" s="6"/>
      <c r="N196" s="6"/>
      <c r="O196" s="8"/>
      <c r="P196" s="4"/>
      <c r="S196" s="3"/>
    </row>
    <row r="197" spans="1:22" s="2" customFormat="1" ht="25.5" customHeight="1" x14ac:dyDescent="0.3">
      <c r="A197" s="18"/>
      <c r="F197" s="57"/>
      <c r="G197" s="10"/>
      <c r="H197" s="6"/>
      <c r="I197" s="6"/>
      <c r="M197" s="6"/>
      <c r="N197" s="6"/>
      <c r="O197" s="8"/>
      <c r="P197" s="4"/>
      <c r="S197" s="3"/>
    </row>
    <row r="198" spans="1:22" s="19" customFormat="1" ht="42" x14ac:dyDescent="0.4">
      <c r="G198" s="16" t="s">
        <v>8</v>
      </c>
      <c r="H198"/>
      <c r="I198"/>
      <c r="J198"/>
      <c r="K198"/>
      <c r="L198"/>
      <c r="M198"/>
      <c r="N198" s="20"/>
      <c r="O198" s="17" t="s">
        <v>10</v>
      </c>
      <c r="Q198" s="21"/>
    </row>
    <row r="199" spans="1:22" ht="27" customHeight="1" x14ac:dyDescent="0.35">
      <c r="G199" s="2" t="s">
        <v>442</v>
      </c>
      <c r="H199" s="2"/>
      <c r="I199" s="2"/>
      <c r="J199" s="2"/>
      <c r="N199" s="15" t="s">
        <v>7</v>
      </c>
      <c r="O199" s="10"/>
      <c r="P199" s="9"/>
    </row>
    <row r="200" spans="1:22" ht="27" customHeight="1" x14ac:dyDescent="0.3">
      <c r="G200" s="2" t="s">
        <v>443</v>
      </c>
      <c r="H200" s="2"/>
      <c r="I200" s="2"/>
      <c r="J200" s="2"/>
      <c r="N200" s="15" t="s">
        <v>6</v>
      </c>
      <c r="O200" s="10"/>
      <c r="P200" s="6"/>
      <c r="Q200" s="2"/>
    </row>
    <row r="201" spans="1:22" ht="27" customHeight="1" x14ac:dyDescent="0.3">
      <c r="G201" s="2" t="s">
        <v>444</v>
      </c>
      <c r="H201" s="2"/>
      <c r="I201" s="2"/>
      <c r="J201" s="2"/>
      <c r="N201" s="15" t="s">
        <v>6</v>
      </c>
      <c r="O201" s="10"/>
      <c r="P201" s="6"/>
      <c r="Q201" s="2"/>
    </row>
    <row r="202" spans="1:22" ht="27" customHeight="1" x14ac:dyDescent="0.3">
      <c r="G202" s="2" t="s">
        <v>445</v>
      </c>
      <c r="H202" s="2"/>
      <c r="I202" s="2"/>
      <c r="J202" s="2"/>
      <c r="N202" s="15" t="s">
        <v>5</v>
      </c>
      <c r="O202" s="10"/>
      <c r="P202" s="6"/>
      <c r="Q202" s="2"/>
    </row>
    <row r="203" spans="1:22" ht="27" customHeight="1" x14ac:dyDescent="0.3">
      <c r="G203" s="2" t="s">
        <v>446</v>
      </c>
      <c r="H203" s="2"/>
      <c r="I203" s="2"/>
      <c r="J203" s="2"/>
      <c r="N203" s="15" t="s">
        <v>5</v>
      </c>
      <c r="O203" s="10"/>
      <c r="P203" s="6"/>
      <c r="Q203" s="2"/>
      <c r="R203" s="10"/>
      <c r="S203" s="2"/>
      <c r="T203" s="6"/>
      <c r="U203" s="6"/>
      <c r="V203" s="6"/>
    </row>
    <row r="204" spans="1:22" ht="27" customHeight="1" x14ac:dyDescent="0.3">
      <c r="G204" s="2" t="s">
        <v>447</v>
      </c>
      <c r="H204" s="2"/>
      <c r="I204" s="2"/>
      <c r="J204" s="2"/>
      <c r="N204" s="15" t="s">
        <v>5</v>
      </c>
      <c r="O204" s="10"/>
      <c r="P204" s="6" t="s">
        <v>9</v>
      </c>
      <c r="Q204" s="2"/>
      <c r="R204" s="10"/>
      <c r="S204" s="2"/>
      <c r="T204" s="6"/>
      <c r="U204" s="6"/>
      <c r="V204" s="6"/>
    </row>
    <row r="205" spans="1:22" ht="13.5" customHeight="1" x14ac:dyDescent="0.3">
      <c r="G205" s="2"/>
      <c r="H205" s="2"/>
      <c r="I205" s="2"/>
      <c r="J205" s="2"/>
      <c r="N205" s="15"/>
      <c r="O205" s="10"/>
      <c r="P205" s="6"/>
      <c r="Q205" s="2"/>
      <c r="R205" s="10"/>
    </row>
    <row r="206" spans="1:22" ht="24" customHeight="1" x14ac:dyDescent="0.3">
      <c r="G206" s="2" t="s">
        <v>448</v>
      </c>
      <c r="H206" s="2"/>
      <c r="I206" s="2"/>
      <c r="J206" s="2"/>
      <c r="N206" s="15" t="s">
        <v>7</v>
      </c>
      <c r="O206" s="10"/>
      <c r="P206" s="6"/>
      <c r="Q206" s="2"/>
      <c r="R206" s="10"/>
    </row>
    <row r="207" spans="1:22" ht="24" customHeight="1" x14ac:dyDescent="0.3">
      <c r="G207" s="2" t="s">
        <v>449</v>
      </c>
      <c r="H207" s="2"/>
      <c r="I207" s="2"/>
      <c r="J207" s="2"/>
      <c r="N207" s="15" t="s">
        <v>7</v>
      </c>
      <c r="O207" s="10"/>
      <c r="P207" s="6"/>
      <c r="Q207" s="2"/>
      <c r="R207" s="10"/>
    </row>
    <row r="208" spans="1:22" s="2" customFormat="1" ht="25.5" customHeight="1" x14ac:dyDescent="0.3">
      <c r="A208" s="18"/>
      <c r="F208" s="8"/>
      <c r="G208" s="10"/>
      <c r="H208" s="6"/>
      <c r="I208" s="6"/>
      <c r="M208" s="6"/>
      <c r="N208" s="6"/>
      <c r="O208" s="8"/>
      <c r="P208" s="4"/>
      <c r="S208" s="3"/>
    </row>
    <row r="209" spans="1:24" s="2" customFormat="1" ht="25.5" customHeight="1" x14ac:dyDescent="0.3">
      <c r="A209" s="18"/>
      <c r="F209" s="8"/>
      <c r="G209" s="10"/>
      <c r="H209" s="6"/>
      <c r="I209" s="6"/>
      <c r="M209" s="6"/>
      <c r="N209" s="6"/>
      <c r="O209" s="8"/>
      <c r="P209" s="4"/>
      <c r="S209" s="3"/>
      <c r="W209" s="91" t="s">
        <v>380</v>
      </c>
      <c r="X209" s="92">
        <f>SUM(H213:H264,J213:J264,U213:U256,W213:W256)</f>
        <v>0</v>
      </c>
    </row>
    <row r="210" spans="1:24" s="53" customFormat="1" ht="25.5" x14ac:dyDescent="0.35">
      <c r="A210" s="22" t="s">
        <v>123</v>
      </c>
      <c r="B210" s="3"/>
      <c r="C210" s="3"/>
      <c r="D210" s="3"/>
      <c r="E210" s="3"/>
      <c r="F210" s="3"/>
      <c r="G210" s="3"/>
      <c r="H210" s="3"/>
      <c r="I210" s="81" t="s">
        <v>352</v>
      </c>
      <c r="J210" s="3"/>
      <c r="K210" s="3"/>
      <c r="L210" s="50"/>
      <c r="M210" s="3"/>
      <c r="N210" s="3"/>
      <c r="O210" s="51"/>
      <c r="P210" s="52"/>
      <c r="Q210" s="52"/>
      <c r="R210" s="52"/>
      <c r="S210" s="52"/>
      <c r="T210" s="52"/>
      <c r="U210" s="52"/>
    </row>
    <row r="211" spans="1:24" s="2" customFormat="1" x14ac:dyDescent="0.25">
      <c r="A211" s="54" t="s">
        <v>31</v>
      </c>
      <c r="B211" s="30" t="s">
        <v>451</v>
      </c>
      <c r="C211" s="3"/>
      <c r="D211" s="3"/>
      <c r="E211" s="3"/>
      <c r="F211" s="3"/>
      <c r="G211" s="3"/>
      <c r="H211" s="3"/>
      <c r="I211" s="3"/>
      <c r="J211" s="30"/>
      <c r="K211" s="30" t="s">
        <v>452</v>
      </c>
      <c r="P211" s="3"/>
      <c r="Q211" s="3"/>
      <c r="R211" s="3"/>
      <c r="S211" s="3"/>
      <c r="T211" s="3"/>
      <c r="U211" s="3"/>
    </row>
    <row r="212" spans="1:24" ht="54.75" x14ac:dyDescent="0.3">
      <c r="A212" s="52"/>
      <c r="B212" s="52"/>
      <c r="G212" s="55" t="s">
        <v>124</v>
      </c>
      <c r="H212" s="56" t="s">
        <v>14</v>
      </c>
      <c r="I212" s="55" t="s">
        <v>125</v>
      </c>
      <c r="J212" s="56" t="s">
        <v>14</v>
      </c>
      <c r="K212" s="3"/>
      <c r="L212" s="3"/>
      <c r="M212" s="7"/>
      <c r="N212" s="6"/>
      <c r="O212" s="6"/>
      <c r="P212" s="6"/>
      <c r="Q212" s="6"/>
      <c r="R212" s="6"/>
      <c r="S212" s="6"/>
      <c r="T212" s="55" t="s">
        <v>124</v>
      </c>
      <c r="U212" s="56" t="s">
        <v>14</v>
      </c>
      <c r="V212" s="55" t="s">
        <v>125</v>
      </c>
      <c r="W212" s="56" t="s">
        <v>14</v>
      </c>
    </row>
    <row r="213" spans="1:24" s="6" customFormat="1" ht="23.25" customHeight="1" x14ac:dyDescent="0.3">
      <c r="A213" s="32" t="s">
        <v>331</v>
      </c>
      <c r="G213" s="57" t="s">
        <v>314</v>
      </c>
      <c r="H213" s="10"/>
      <c r="I213" s="57" t="s">
        <v>6</v>
      </c>
      <c r="J213" s="10"/>
      <c r="K213" s="7"/>
      <c r="L213" s="7"/>
      <c r="N213" s="32" t="s">
        <v>274</v>
      </c>
      <c r="T213" s="57" t="s">
        <v>314</v>
      </c>
      <c r="U213" s="10"/>
      <c r="V213" s="57" t="s">
        <v>21</v>
      </c>
      <c r="W213" s="10"/>
      <c r="X213" s="7"/>
    </row>
    <row r="214" spans="1:24" s="6" customFormat="1" ht="23.25" customHeight="1" x14ac:dyDescent="0.3">
      <c r="A214" s="32" t="s">
        <v>332</v>
      </c>
      <c r="G214" s="57" t="s">
        <v>6</v>
      </c>
      <c r="H214" s="10"/>
      <c r="I214" s="57" t="s">
        <v>314</v>
      </c>
      <c r="J214" s="10"/>
      <c r="K214" s="7"/>
      <c r="L214" s="7"/>
      <c r="P214" s="6" t="s">
        <v>275</v>
      </c>
      <c r="T214" s="57" t="s">
        <v>314</v>
      </c>
      <c r="U214" s="10"/>
      <c r="V214" s="57" t="s">
        <v>21</v>
      </c>
      <c r="W214" s="10"/>
      <c r="X214" s="7"/>
    </row>
    <row r="215" spans="1:24" s="6" customFormat="1" ht="23.25" customHeight="1" x14ac:dyDescent="0.3">
      <c r="A215" s="32" t="s">
        <v>128</v>
      </c>
      <c r="G215" s="57" t="s">
        <v>23</v>
      </c>
      <c r="H215" s="10"/>
      <c r="I215" s="57" t="s">
        <v>314</v>
      </c>
      <c r="J215" s="10"/>
      <c r="K215" s="7"/>
      <c r="L215" s="7"/>
      <c r="P215" s="6" t="s">
        <v>337</v>
      </c>
      <c r="T215" s="57" t="s">
        <v>314</v>
      </c>
      <c r="U215" s="10"/>
      <c r="V215" s="57" t="s">
        <v>21</v>
      </c>
      <c r="W215" s="10"/>
      <c r="X215" s="7"/>
    </row>
    <row r="216" spans="1:24" s="6" customFormat="1" ht="23.25" customHeight="1" x14ac:dyDescent="0.3">
      <c r="A216" s="32" t="s">
        <v>131</v>
      </c>
      <c r="G216" s="57" t="s">
        <v>388</v>
      </c>
      <c r="H216" s="10"/>
      <c r="I216" s="57" t="s">
        <v>314</v>
      </c>
      <c r="J216" s="10"/>
      <c r="K216" s="7"/>
      <c r="L216" s="7"/>
      <c r="T216" s="57"/>
      <c r="U216" s="10"/>
      <c r="V216" s="57"/>
      <c r="W216" s="10"/>
      <c r="X216" s="7"/>
    </row>
    <row r="217" spans="1:24" s="6" customFormat="1" ht="23.25" customHeight="1" x14ac:dyDescent="0.3">
      <c r="A217" s="32" t="s">
        <v>265</v>
      </c>
      <c r="G217" s="57" t="s">
        <v>11</v>
      </c>
      <c r="H217" s="10"/>
      <c r="I217" s="57" t="s">
        <v>314</v>
      </c>
      <c r="J217" s="10"/>
      <c r="K217" s="7"/>
      <c r="L217" s="7"/>
      <c r="T217" s="57"/>
      <c r="U217" s="10"/>
      <c r="V217" s="57"/>
      <c r="W217" s="10"/>
      <c r="X217" s="7"/>
    </row>
    <row r="218" spans="1:24" s="6" customFormat="1" ht="23.25" customHeight="1" x14ac:dyDescent="0.3">
      <c r="B218" s="6" t="s">
        <v>266</v>
      </c>
      <c r="G218" s="57" t="s">
        <v>6</v>
      </c>
      <c r="H218" s="10"/>
      <c r="I218" s="57" t="s">
        <v>314</v>
      </c>
      <c r="J218" s="10"/>
      <c r="K218" s="7"/>
      <c r="L218" s="7"/>
      <c r="T218" s="57"/>
      <c r="U218" s="10"/>
      <c r="V218" s="57"/>
      <c r="W218" s="10"/>
      <c r="X218" s="7"/>
    </row>
    <row r="219" spans="1:24" s="6" customFormat="1" ht="23.25" customHeight="1" x14ac:dyDescent="0.3">
      <c r="B219" s="6" t="s">
        <v>267</v>
      </c>
      <c r="G219" s="57" t="s">
        <v>21</v>
      </c>
      <c r="H219" s="10"/>
      <c r="I219" s="57" t="s">
        <v>314</v>
      </c>
      <c r="J219" s="10"/>
      <c r="K219" s="7"/>
      <c r="L219" s="7"/>
      <c r="T219" s="57"/>
      <c r="U219" s="10"/>
      <c r="V219" s="57"/>
      <c r="W219" s="10"/>
      <c r="X219" s="7"/>
    </row>
    <row r="220" spans="1:24" s="6" customFormat="1" ht="23.25" customHeight="1" x14ac:dyDescent="0.3">
      <c r="B220" s="6" t="s">
        <v>300</v>
      </c>
      <c r="G220" s="57" t="s">
        <v>11</v>
      </c>
      <c r="H220" s="10"/>
      <c r="I220" s="57" t="s">
        <v>314</v>
      </c>
      <c r="J220" s="10"/>
      <c r="K220" s="7"/>
      <c r="L220" s="7"/>
      <c r="T220" s="57"/>
      <c r="U220" s="10"/>
      <c r="V220" s="57"/>
      <c r="W220" s="10"/>
      <c r="X220" s="7"/>
    </row>
    <row r="221" spans="1:24" s="6" customFormat="1" ht="23.25" customHeight="1" x14ac:dyDescent="0.3">
      <c r="B221" s="6" t="s">
        <v>268</v>
      </c>
      <c r="G221" s="57" t="s">
        <v>11</v>
      </c>
      <c r="H221" s="10"/>
      <c r="I221" s="57" t="s">
        <v>314</v>
      </c>
      <c r="J221" s="10"/>
      <c r="K221" s="7"/>
      <c r="L221" s="7"/>
      <c r="N221" s="32" t="s">
        <v>185</v>
      </c>
      <c r="T221" s="57" t="s">
        <v>119</v>
      </c>
      <c r="U221" s="10"/>
      <c r="V221" s="57" t="s">
        <v>314</v>
      </c>
      <c r="W221" s="10"/>
      <c r="X221" s="7"/>
    </row>
    <row r="222" spans="1:24" s="6" customFormat="1" ht="23.25" customHeight="1" x14ac:dyDescent="0.3">
      <c r="B222" s="6" t="s">
        <v>258</v>
      </c>
      <c r="G222" s="57" t="s">
        <v>11</v>
      </c>
      <c r="H222" s="10"/>
      <c r="I222" s="57" t="s">
        <v>314</v>
      </c>
      <c r="J222" s="10"/>
      <c r="K222" s="7"/>
      <c r="L222" s="7"/>
      <c r="N222" s="32" t="s">
        <v>137</v>
      </c>
      <c r="T222" s="57" t="s">
        <v>314</v>
      </c>
      <c r="U222" s="10"/>
      <c r="V222" s="57" t="s">
        <v>11</v>
      </c>
      <c r="W222" s="10"/>
      <c r="X222" s="7"/>
    </row>
    <row r="223" spans="1:24" s="6" customFormat="1" ht="23.25" customHeight="1" x14ac:dyDescent="0.3">
      <c r="B223" s="6" t="s">
        <v>301</v>
      </c>
      <c r="G223" s="57" t="s">
        <v>11</v>
      </c>
      <c r="H223" s="10"/>
      <c r="I223" s="57" t="s">
        <v>314</v>
      </c>
      <c r="J223" s="10"/>
      <c r="K223" s="7"/>
      <c r="L223" s="52"/>
      <c r="N223" s="32" t="s">
        <v>276</v>
      </c>
      <c r="T223" s="57" t="s">
        <v>6</v>
      </c>
      <c r="U223" s="10"/>
      <c r="V223" s="57" t="s">
        <v>314</v>
      </c>
      <c r="W223" s="10"/>
      <c r="X223" s="7"/>
    </row>
    <row r="224" spans="1:24" s="6" customFormat="1" ht="23.25" customHeight="1" x14ac:dyDescent="0.3">
      <c r="B224" s="6" t="s">
        <v>302</v>
      </c>
      <c r="G224" s="57" t="s">
        <v>11</v>
      </c>
      <c r="H224" s="10"/>
      <c r="I224" s="57" t="s">
        <v>314</v>
      </c>
      <c r="J224" s="10"/>
      <c r="K224" s="7"/>
      <c r="L224" s="52"/>
      <c r="P224" s="6" t="s">
        <v>278</v>
      </c>
      <c r="T224" s="57" t="s">
        <v>5</v>
      </c>
      <c r="U224" s="10"/>
      <c r="V224" s="57" t="s">
        <v>314</v>
      </c>
      <c r="W224" s="10"/>
      <c r="X224" s="7"/>
    </row>
    <row r="225" spans="1:24" s="6" customFormat="1" ht="23.25" customHeight="1" x14ac:dyDescent="0.3">
      <c r="A225" s="32" t="s">
        <v>292</v>
      </c>
      <c r="G225" s="57" t="s">
        <v>314</v>
      </c>
      <c r="H225" s="10"/>
      <c r="I225" s="57" t="s">
        <v>23</v>
      </c>
      <c r="J225" s="10"/>
      <c r="K225" s="7"/>
      <c r="L225" s="52"/>
      <c r="P225" s="6" t="s">
        <v>277</v>
      </c>
      <c r="T225" s="57" t="s">
        <v>6</v>
      </c>
      <c r="U225" s="10"/>
      <c r="V225" s="57" t="s">
        <v>314</v>
      </c>
      <c r="W225" s="10"/>
      <c r="X225" s="7"/>
    </row>
    <row r="226" spans="1:24" s="6" customFormat="1" ht="23.25" customHeight="1" x14ac:dyDescent="0.3">
      <c r="A226" s="32" t="s">
        <v>269</v>
      </c>
      <c r="G226" s="57" t="s">
        <v>314</v>
      </c>
      <c r="H226" s="10"/>
      <c r="I226" s="57" t="s">
        <v>23</v>
      </c>
      <c r="J226" s="10"/>
      <c r="K226" s="7"/>
      <c r="L226" s="7"/>
      <c r="P226" s="6" t="s">
        <v>279</v>
      </c>
      <c r="T226" s="57" t="s">
        <v>6</v>
      </c>
      <c r="U226" s="10"/>
      <c r="V226" s="57" t="s">
        <v>314</v>
      </c>
      <c r="W226" s="10"/>
      <c r="X226" s="7"/>
    </row>
    <row r="227" spans="1:24" s="6" customFormat="1" ht="23.25" customHeight="1" x14ac:dyDescent="0.3">
      <c r="A227" s="32" t="s">
        <v>333</v>
      </c>
      <c r="G227" s="57" t="s">
        <v>6</v>
      </c>
      <c r="H227" s="10"/>
      <c r="I227" s="57" t="s">
        <v>314</v>
      </c>
      <c r="J227" s="10"/>
      <c r="K227" s="7"/>
      <c r="L227" s="7"/>
      <c r="P227" s="6" t="s">
        <v>280</v>
      </c>
      <c r="T227" s="57" t="s">
        <v>6</v>
      </c>
      <c r="U227" s="10"/>
      <c r="V227" s="57" t="s">
        <v>314</v>
      </c>
      <c r="W227" s="10"/>
      <c r="X227" s="7"/>
    </row>
    <row r="228" spans="1:24" s="6" customFormat="1" ht="23.25" customHeight="1" x14ac:dyDescent="0.3">
      <c r="A228" s="32" t="s">
        <v>133</v>
      </c>
      <c r="G228" s="57" t="s">
        <v>314</v>
      </c>
      <c r="H228" s="10"/>
      <c r="I228" s="57" t="s">
        <v>23</v>
      </c>
      <c r="J228" s="10"/>
      <c r="K228" s="7"/>
      <c r="L228" s="7"/>
      <c r="M228" s="32"/>
      <c r="N228" s="32" t="s">
        <v>365</v>
      </c>
      <c r="P228" s="2"/>
      <c r="Q228" s="2"/>
      <c r="R228" s="2"/>
      <c r="S228"/>
      <c r="T228" s="57" t="s">
        <v>314</v>
      </c>
      <c r="U228" s="10"/>
      <c r="V228" s="57" t="s">
        <v>23</v>
      </c>
      <c r="W228" s="10"/>
    </row>
    <row r="229" spans="1:24" s="6" customFormat="1" ht="23.25" customHeight="1" x14ac:dyDescent="0.3">
      <c r="A229" s="32" t="s">
        <v>270</v>
      </c>
      <c r="G229" s="57" t="s">
        <v>314</v>
      </c>
      <c r="H229" s="10"/>
      <c r="I229" s="57" t="s">
        <v>27</v>
      </c>
      <c r="J229" s="10"/>
      <c r="K229" s="7"/>
      <c r="L229" s="7"/>
      <c r="O229" s="6" t="s">
        <v>366</v>
      </c>
      <c r="P229" s="2"/>
      <c r="Q229" s="2"/>
      <c r="R229" s="2"/>
      <c r="S229"/>
      <c r="T229" s="57" t="s">
        <v>314</v>
      </c>
      <c r="U229" s="10"/>
      <c r="V229" s="57" t="s">
        <v>119</v>
      </c>
      <c r="W229" s="10"/>
    </row>
    <row r="230" spans="1:24" s="6" customFormat="1" ht="23.25" customHeight="1" x14ac:dyDescent="0.3">
      <c r="A230" s="32" t="s">
        <v>271</v>
      </c>
      <c r="G230" s="57" t="s">
        <v>6</v>
      </c>
      <c r="H230" s="10"/>
      <c r="I230" s="57" t="s">
        <v>314</v>
      </c>
      <c r="J230" s="10"/>
      <c r="K230" s="7"/>
      <c r="L230" s="7"/>
      <c r="O230" s="6" t="s">
        <v>367</v>
      </c>
      <c r="P230" s="2"/>
      <c r="Q230" s="2"/>
      <c r="R230" s="2"/>
      <c r="S230"/>
      <c r="T230" s="57" t="s">
        <v>314</v>
      </c>
      <c r="U230" s="10"/>
      <c r="V230" s="57" t="s">
        <v>23</v>
      </c>
      <c r="W230" s="10"/>
    </row>
    <row r="231" spans="1:24" s="6" customFormat="1" ht="23.25" customHeight="1" x14ac:dyDescent="0.3">
      <c r="C231" s="2" t="s">
        <v>336</v>
      </c>
      <c r="G231" s="57" t="s">
        <v>23</v>
      </c>
      <c r="H231" s="10"/>
      <c r="I231" s="57" t="s">
        <v>314</v>
      </c>
      <c r="J231" s="10"/>
      <c r="K231" s="7"/>
      <c r="L231" s="7"/>
      <c r="O231" s="6" t="s">
        <v>368</v>
      </c>
      <c r="P231" s="2"/>
      <c r="Q231" s="2"/>
      <c r="R231" s="2"/>
      <c r="S231"/>
      <c r="T231" s="57" t="s">
        <v>314</v>
      </c>
      <c r="U231" s="10"/>
      <c r="V231" s="57" t="s">
        <v>119</v>
      </c>
      <c r="W231" s="10"/>
    </row>
    <row r="232" spans="1:24" s="6" customFormat="1" ht="23.25" customHeight="1" x14ac:dyDescent="0.3">
      <c r="C232" s="6" t="s">
        <v>334</v>
      </c>
      <c r="G232" s="57" t="s">
        <v>6</v>
      </c>
      <c r="H232" s="10"/>
      <c r="I232" s="57" t="s">
        <v>314</v>
      </c>
      <c r="J232" s="10"/>
      <c r="K232" s="7"/>
      <c r="L232" s="7"/>
      <c r="N232" s="32" t="s">
        <v>126</v>
      </c>
      <c r="T232" s="57" t="s">
        <v>11</v>
      </c>
      <c r="U232" s="10"/>
      <c r="V232" s="57" t="s">
        <v>314</v>
      </c>
      <c r="W232" s="10"/>
    </row>
    <row r="233" spans="1:24" s="6" customFormat="1" ht="23.25" customHeight="1" x14ac:dyDescent="0.3">
      <c r="C233" s="6" t="s">
        <v>335</v>
      </c>
      <c r="G233" s="57" t="s">
        <v>6</v>
      </c>
      <c r="H233" s="10"/>
      <c r="I233" s="57" t="s">
        <v>314</v>
      </c>
      <c r="J233" s="10"/>
      <c r="K233" s="7"/>
      <c r="L233" s="7"/>
      <c r="N233" s="32" t="s">
        <v>339</v>
      </c>
      <c r="T233" s="57" t="s">
        <v>314</v>
      </c>
      <c r="U233" s="10"/>
      <c r="V233" s="57" t="s">
        <v>6</v>
      </c>
      <c r="W233" s="10"/>
    </row>
    <row r="234" spans="1:24" s="6" customFormat="1" ht="23.25" customHeight="1" x14ac:dyDescent="0.3">
      <c r="C234" s="6" t="s">
        <v>272</v>
      </c>
      <c r="G234" s="57" t="s">
        <v>314</v>
      </c>
      <c r="H234" s="10"/>
      <c r="I234" s="57" t="s">
        <v>11</v>
      </c>
      <c r="J234" s="10"/>
      <c r="K234" s="7"/>
      <c r="L234" s="7"/>
      <c r="N234" s="32" t="s">
        <v>127</v>
      </c>
      <c r="T234" s="57" t="s">
        <v>21</v>
      </c>
      <c r="U234" s="10"/>
      <c r="V234" s="57" t="s">
        <v>21</v>
      </c>
      <c r="W234" s="10"/>
    </row>
    <row r="235" spans="1:24" s="6" customFormat="1" ht="23.25" customHeight="1" x14ac:dyDescent="0.3">
      <c r="C235" s="6" t="s">
        <v>273</v>
      </c>
      <c r="G235" s="57" t="s">
        <v>6</v>
      </c>
      <c r="H235" s="10"/>
      <c r="I235" s="57" t="s">
        <v>314</v>
      </c>
      <c r="J235" s="10"/>
      <c r="K235" s="7"/>
      <c r="L235" s="7"/>
      <c r="N235" s="32" t="s">
        <v>129</v>
      </c>
      <c r="T235" s="57" t="s">
        <v>23</v>
      </c>
      <c r="U235" s="10"/>
      <c r="V235" s="57" t="s">
        <v>314</v>
      </c>
      <c r="W235" s="10"/>
    </row>
    <row r="236" spans="1:24" s="6" customFormat="1" ht="23.25" customHeight="1" x14ac:dyDescent="0.3">
      <c r="A236" s="32" t="s">
        <v>389</v>
      </c>
      <c r="G236" s="57"/>
      <c r="H236" s="10"/>
      <c r="I236" s="57" t="s">
        <v>6</v>
      </c>
      <c r="J236" s="10" t="s">
        <v>31</v>
      </c>
      <c r="K236" s="7"/>
      <c r="L236" s="7"/>
      <c r="N236" s="32" t="s">
        <v>130</v>
      </c>
      <c r="T236" s="57" t="s">
        <v>6</v>
      </c>
      <c r="U236" s="10"/>
      <c r="V236" s="57" t="s">
        <v>314</v>
      </c>
      <c r="W236" s="10"/>
    </row>
    <row r="237" spans="1:24" s="6" customFormat="1" ht="23.25" customHeight="1" x14ac:dyDescent="0.3">
      <c r="A237" s="32" t="s">
        <v>342</v>
      </c>
      <c r="G237" s="57"/>
      <c r="H237" s="10"/>
      <c r="I237" s="57" t="s">
        <v>5</v>
      </c>
      <c r="J237" s="10"/>
      <c r="K237" s="7"/>
      <c r="L237" s="7"/>
      <c r="N237" s="32" t="s">
        <v>369</v>
      </c>
      <c r="T237" s="57" t="s">
        <v>22</v>
      </c>
      <c r="U237" s="10"/>
      <c r="V237" s="57" t="s">
        <v>22</v>
      </c>
      <c r="W237" s="10"/>
    </row>
    <row r="238" spans="1:24" s="6" customFormat="1" ht="23.25" customHeight="1" x14ac:dyDescent="0.3">
      <c r="A238" s="32" t="s">
        <v>134</v>
      </c>
      <c r="G238" s="57" t="s">
        <v>314</v>
      </c>
      <c r="H238" s="10"/>
      <c r="I238" s="57" t="s">
        <v>6</v>
      </c>
      <c r="J238" s="10"/>
      <c r="K238" s="7"/>
      <c r="L238" s="7"/>
      <c r="Q238" s="6" t="s">
        <v>281</v>
      </c>
      <c r="T238" s="57" t="s">
        <v>22</v>
      </c>
      <c r="U238" s="10"/>
      <c r="V238" s="57" t="s">
        <v>33</v>
      </c>
      <c r="W238" s="10"/>
    </row>
    <row r="239" spans="1:24" s="6" customFormat="1" ht="23.25" customHeight="1" x14ac:dyDescent="0.3">
      <c r="A239" s="32" t="s">
        <v>184</v>
      </c>
      <c r="G239" s="57" t="s">
        <v>314</v>
      </c>
      <c r="H239" s="10"/>
      <c r="I239" s="57" t="s">
        <v>27</v>
      </c>
      <c r="J239" s="10"/>
      <c r="K239" s="7"/>
      <c r="L239" s="2"/>
      <c r="Q239" s="6" t="s">
        <v>282</v>
      </c>
      <c r="T239" s="57" t="s">
        <v>22</v>
      </c>
      <c r="U239" s="10"/>
      <c r="V239" s="57" t="s">
        <v>22</v>
      </c>
      <c r="W239" s="10"/>
    </row>
    <row r="240" spans="1:24" s="6" customFormat="1" ht="23.25" customHeight="1" x14ac:dyDescent="0.3">
      <c r="A240" s="32" t="s">
        <v>338</v>
      </c>
      <c r="G240" s="57" t="s">
        <v>27</v>
      </c>
      <c r="H240" s="10"/>
      <c r="I240" s="57" t="s">
        <v>314</v>
      </c>
      <c r="J240" s="10"/>
      <c r="K240" s="7"/>
      <c r="L240" s="2"/>
      <c r="Q240" s="6" t="s">
        <v>283</v>
      </c>
      <c r="T240" s="57" t="s">
        <v>22</v>
      </c>
      <c r="U240" s="10"/>
      <c r="V240" s="57" t="s">
        <v>31</v>
      </c>
      <c r="W240" s="10"/>
    </row>
    <row r="241" spans="1:26" s="6" customFormat="1" ht="23.25" customHeight="1" x14ac:dyDescent="0.3">
      <c r="A241" s="32" t="s">
        <v>135</v>
      </c>
      <c r="G241" s="57" t="s">
        <v>314</v>
      </c>
      <c r="H241" s="10"/>
      <c r="I241" s="57" t="s">
        <v>27</v>
      </c>
      <c r="J241" s="10"/>
      <c r="K241" s="7"/>
      <c r="L241" s="2"/>
      <c r="Q241" s="6" t="s">
        <v>340</v>
      </c>
      <c r="T241" s="57" t="s">
        <v>314</v>
      </c>
      <c r="U241" s="10"/>
      <c r="V241" s="57" t="s">
        <v>22</v>
      </c>
      <c r="W241" s="10"/>
    </row>
    <row r="242" spans="1:26" s="6" customFormat="1" ht="23.25" customHeight="1" x14ac:dyDescent="0.3">
      <c r="A242" s="32" t="s">
        <v>136</v>
      </c>
      <c r="G242" s="57" t="s">
        <v>6</v>
      </c>
      <c r="H242" s="10"/>
      <c r="I242" s="57" t="s">
        <v>314</v>
      </c>
      <c r="J242" s="10"/>
      <c r="K242" s="7"/>
      <c r="L242" s="2"/>
      <c r="Q242" s="6" t="s">
        <v>284</v>
      </c>
      <c r="T242" s="57" t="s">
        <v>22</v>
      </c>
      <c r="U242" s="10"/>
      <c r="V242" s="57" t="s">
        <v>11</v>
      </c>
      <c r="W242" s="10"/>
    </row>
    <row r="243" spans="1:26" s="6" customFormat="1" ht="23.25" customHeight="1" x14ac:dyDescent="0.3">
      <c r="A243" s="32" t="s">
        <v>343</v>
      </c>
      <c r="B243" s="7"/>
      <c r="C243" s="2"/>
      <c r="D243" s="2"/>
      <c r="E243" s="2"/>
      <c r="F243"/>
      <c r="G243" s="57" t="s">
        <v>314</v>
      </c>
      <c r="H243" s="10"/>
      <c r="I243" s="15" t="s">
        <v>6</v>
      </c>
      <c r="J243" s="10"/>
      <c r="K243"/>
      <c r="L243" s="2"/>
      <c r="Q243" s="6" t="s">
        <v>341</v>
      </c>
      <c r="T243" s="57" t="s">
        <v>22</v>
      </c>
      <c r="U243" s="10"/>
      <c r="V243" s="57" t="s">
        <v>33</v>
      </c>
      <c r="W243" s="10"/>
    </row>
    <row r="244" spans="1:26" s="2" customFormat="1" ht="23.25" customHeight="1" x14ac:dyDescent="0.3">
      <c r="A244" s="32"/>
      <c r="B244" s="18" t="s">
        <v>344</v>
      </c>
      <c r="F244"/>
      <c r="G244" s="57" t="s">
        <v>314</v>
      </c>
      <c r="H244" s="10"/>
      <c r="I244" s="15" t="s">
        <v>6</v>
      </c>
      <c r="J244" s="10"/>
      <c r="K244"/>
      <c r="L244"/>
      <c r="N244" s="6"/>
      <c r="O244" s="6"/>
      <c r="P244" s="6"/>
      <c r="Q244" s="6" t="s">
        <v>285</v>
      </c>
      <c r="R244" s="6"/>
      <c r="S244" s="6"/>
      <c r="T244" s="57" t="s">
        <v>11</v>
      </c>
      <c r="U244" s="10"/>
      <c r="V244" s="57" t="s">
        <v>314</v>
      </c>
      <c r="W244" s="10"/>
      <c r="X244" s="6"/>
      <c r="Y244"/>
      <c r="Z244" s="3"/>
    </row>
    <row r="245" spans="1:26" s="2" customFormat="1" ht="23.25" customHeight="1" x14ac:dyDescent="0.3">
      <c r="A245" s="6"/>
      <c r="B245" s="18" t="s">
        <v>345</v>
      </c>
      <c r="F245"/>
      <c r="G245" s="57" t="s">
        <v>314</v>
      </c>
      <c r="H245" s="10"/>
      <c r="I245" s="15" t="s">
        <v>6</v>
      </c>
      <c r="J245" s="10"/>
      <c r="K245"/>
      <c r="L245"/>
      <c r="N245" s="6"/>
      <c r="O245" s="6"/>
      <c r="P245" s="6"/>
      <c r="Q245" s="6" t="s">
        <v>286</v>
      </c>
      <c r="R245" s="6"/>
      <c r="S245" s="6"/>
      <c r="T245" s="57" t="s">
        <v>314</v>
      </c>
      <c r="U245" s="10"/>
      <c r="V245" s="57" t="s">
        <v>21</v>
      </c>
      <c r="W245" s="10"/>
      <c r="X245" s="6"/>
      <c r="Y245"/>
      <c r="Z245" s="3"/>
    </row>
    <row r="246" spans="1:26" s="2" customFormat="1" ht="23.25" customHeight="1" x14ac:dyDescent="0.3">
      <c r="A246" s="6"/>
      <c r="B246" s="18" t="s">
        <v>346</v>
      </c>
      <c r="F246"/>
      <c r="G246" s="57" t="s">
        <v>314</v>
      </c>
      <c r="H246" s="10"/>
      <c r="I246" s="15" t="s">
        <v>6</v>
      </c>
      <c r="J246" s="10"/>
      <c r="K246"/>
      <c r="L246"/>
      <c r="N246" s="32" t="s">
        <v>186</v>
      </c>
      <c r="O246" s="6"/>
      <c r="P246" s="6"/>
      <c r="Q246" s="6"/>
      <c r="R246" s="6"/>
      <c r="S246" s="6"/>
      <c r="T246" s="57" t="s">
        <v>6</v>
      </c>
      <c r="U246" s="10"/>
      <c r="V246" s="57" t="s">
        <v>314</v>
      </c>
      <c r="W246" s="10"/>
      <c r="X246" s="6"/>
      <c r="Y246"/>
      <c r="Z246" s="3"/>
    </row>
    <row r="247" spans="1:26" s="2" customFormat="1" ht="23.25" customHeight="1" x14ac:dyDescent="0.3">
      <c r="A247" s="6"/>
      <c r="B247" s="18" t="s">
        <v>347</v>
      </c>
      <c r="F247"/>
      <c r="G247" s="57" t="s">
        <v>314</v>
      </c>
      <c r="H247" s="10"/>
      <c r="I247" s="15" t="s">
        <v>23</v>
      </c>
      <c r="J247" s="10"/>
      <c r="K247"/>
      <c r="L247"/>
      <c r="N247" s="32" t="s">
        <v>370</v>
      </c>
      <c r="O247" s="6"/>
      <c r="P247" s="6"/>
      <c r="Q247" s="6"/>
      <c r="R247" s="6"/>
      <c r="S247" s="6"/>
      <c r="T247" s="57"/>
      <c r="U247" s="10"/>
      <c r="V247" s="57" t="s">
        <v>298</v>
      </c>
      <c r="W247" s="10"/>
      <c r="X247" s="6"/>
      <c r="Y247"/>
      <c r="Z247" s="3"/>
    </row>
    <row r="248" spans="1:26" s="2" customFormat="1" ht="23.25" customHeight="1" x14ac:dyDescent="0.3">
      <c r="A248" s="6"/>
      <c r="B248" s="18" t="s">
        <v>348</v>
      </c>
      <c r="F248"/>
      <c r="G248" s="57" t="s">
        <v>314</v>
      </c>
      <c r="H248" s="10"/>
      <c r="I248" s="15" t="s">
        <v>6</v>
      </c>
      <c r="J248" s="10"/>
      <c r="K248"/>
      <c r="L248"/>
      <c r="N248" s="6"/>
      <c r="O248" s="6"/>
      <c r="P248" s="6"/>
      <c r="Q248" s="6"/>
      <c r="R248" s="6" t="s">
        <v>287</v>
      </c>
      <c r="S248" s="6"/>
      <c r="T248" s="57"/>
      <c r="U248" s="10"/>
      <c r="V248" s="57" t="s">
        <v>298</v>
      </c>
      <c r="W248" s="10"/>
      <c r="X248" s="6"/>
      <c r="Y248"/>
      <c r="Z248" s="3"/>
    </row>
    <row r="249" spans="1:26" s="2" customFormat="1" ht="23.25" customHeight="1" x14ac:dyDescent="0.3">
      <c r="A249" s="6"/>
      <c r="B249" s="18" t="s">
        <v>349</v>
      </c>
      <c r="F249"/>
      <c r="G249" s="57" t="s">
        <v>314</v>
      </c>
      <c r="H249" s="10"/>
      <c r="I249" s="90" t="s">
        <v>6</v>
      </c>
      <c r="J249" s="10"/>
      <c r="K249"/>
      <c r="L249"/>
      <c r="N249" s="6"/>
      <c r="O249" s="6"/>
      <c r="P249" s="6"/>
      <c r="Q249" s="6"/>
      <c r="R249" s="6" t="s">
        <v>288</v>
      </c>
      <c r="S249" s="6"/>
      <c r="T249" s="57"/>
      <c r="U249" s="10"/>
      <c r="V249" s="57" t="s">
        <v>27</v>
      </c>
      <c r="W249" s="10"/>
      <c r="X249" s="6"/>
      <c r="Y249"/>
      <c r="Z249" s="3"/>
    </row>
    <row r="250" spans="1:26" s="2" customFormat="1" ht="23.25" customHeight="1" x14ac:dyDescent="0.3">
      <c r="A250" s="6"/>
      <c r="B250" s="18" t="s">
        <v>350</v>
      </c>
      <c r="F250"/>
      <c r="G250" s="57" t="s">
        <v>314</v>
      </c>
      <c r="H250" s="10"/>
      <c r="I250" s="15" t="s">
        <v>23</v>
      </c>
      <c r="J250" s="10"/>
      <c r="K250"/>
      <c r="L250"/>
      <c r="N250" s="6"/>
      <c r="O250" s="6"/>
      <c r="P250" s="6"/>
      <c r="Q250" s="6"/>
      <c r="R250" s="6" t="s">
        <v>289</v>
      </c>
      <c r="S250" s="6"/>
      <c r="T250" s="57"/>
      <c r="U250" s="10"/>
      <c r="V250" s="57" t="s">
        <v>27</v>
      </c>
      <c r="W250" s="10"/>
      <c r="X250" s="6"/>
      <c r="Y250"/>
      <c r="Z250" s="3"/>
    </row>
    <row r="251" spans="1:26" s="2" customFormat="1" ht="23.25" customHeight="1" x14ac:dyDescent="0.3">
      <c r="A251" s="6"/>
      <c r="B251" s="18" t="s">
        <v>351</v>
      </c>
      <c r="F251"/>
      <c r="G251" s="57" t="s">
        <v>314</v>
      </c>
      <c r="H251" s="10"/>
      <c r="I251" s="15" t="s">
        <v>6</v>
      </c>
      <c r="J251" s="10"/>
      <c r="K251"/>
      <c r="L251"/>
      <c r="N251" s="6"/>
      <c r="O251" s="6"/>
      <c r="P251" s="6"/>
      <c r="Q251" s="6"/>
      <c r="R251" s="6" t="s">
        <v>290</v>
      </c>
      <c r="S251" s="6"/>
      <c r="T251" s="57"/>
      <c r="U251" s="10"/>
      <c r="V251" s="57" t="s">
        <v>6</v>
      </c>
      <c r="W251" s="10"/>
      <c r="X251" s="6"/>
      <c r="Y251"/>
      <c r="Z251" s="3"/>
    </row>
    <row r="252" spans="1:26" s="2" customFormat="1" ht="23.25" customHeight="1" x14ac:dyDescent="0.3">
      <c r="A252" s="6"/>
      <c r="B252" s="18"/>
      <c r="F252"/>
      <c r="G252" s="57"/>
      <c r="H252" s="10"/>
      <c r="I252" s="15"/>
      <c r="J252" s="10"/>
      <c r="K252"/>
      <c r="L252"/>
      <c r="N252" s="6"/>
      <c r="O252" s="6"/>
      <c r="P252" s="6"/>
      <c r="Q252" s="6"/>
      <c r="R252" s="6" t="s">
        <v>291</v>
      </c>
      <c r="S252" s="6"/>
      <c r="T252" s="57"/>
      <c r="U252" s="10"/>
      <c r="V252" s="57" t="s">
        <v>27</v>
      </c>
      <c r="W252" s="10"/>
      <c r="X252" s="6"/>
      <c r="Y252"/>
      <c r="Z252" s="3"/>
    </row>
    <row r="253" spans="1:26" s="2" customFormat="1" ht="23.25" customHeight="1" x14ac:dyDescent="0.3">
      <c r="A253" s="32" t="s">
        <v>353</v>
      </c>
      <c r="B253" s="7"/>
      <c r="F253"/>
      <c r="G253" s="57"/>
      <c r="H253" s="10"/>
      <c r="I253" s="15" t="s">
        <v>391</v>
      </c>
      <c r="J253" s="10"/>
      <c r="K253"/>
      <c r="L253"/>
      <c r="N253" s="32" t="s">
        <v>427</v>
      </c>
      <c r="O253" s="6"/>
      <c r="Q253" s="6"/>
      <c r="R253" s="6"/>
      <c r="S253" s="6"/>
      <c r="T253" s="57" t="s">
        <v>314</v>
      </c>
      <c r="U253" s="10"/>
      <c r="V253" s="57" t="s">
        <v>6</v>
      </c>
      <c r="W253" s="10"/>
      <c r="X253" s="6"/>
      <c r="Y253"/>
      <c r="Z253" s="3"/>
    </row>
    <row r="254" spans="1:26" s="6" customFormat="1" ht="23.25" customHeight="1" x14ac:dyDescent="0.3">
      <c r="B254" s="6" t="s">
        <v>354</v>
      </c>
      <c r="C254" s="2"/>
      <c r="D254" s="2"/>
      <c r="E254" s="2"/>
      <c r="F254"/>
      <c r="G254" s="57" t="s">
        <v>314</v>
      </c>
      <c r="H254" s="10"/>
      <c r="I254" s="15" t="s">
        <v>23</v>
      </c>
      <c r="J254" s="10"/>
      <c r="K254"/>
      <c r="L254"/>
      <c r="P254" s="2"/>
      <c r="T254" s="57"/>
      <c r="U254" s="10"/>
      <c r="V254" s="57"/>
      <c r="W254" s="10"/>
    </row>
    <row r="255" spans="1:26" s="6" customFormat="1" ht="23.25" customHeight="1" x14ac:dyDescent="0.3">
      <c r="B255" s="6" t="s">
        <v>364</v>
      </c>
      <c r="C255" s="2"/>
      <c r="D255" s="2"/>
      <c r="E255" s="2"/>
      <c r="F255"/>
      <c r="G255" s="57"/>
      <c r="H255" s="10"/>
      <c r="I255" s="15" t="s">
        <v>23</v>
      </c>
      <c r="J255" s="10"/>
      <c r="K255"/>
      <c r="L255"/>
      <c r="N255" s="32" t="s">
        <v>132</v>
      </c>
      <c r="T255" s="57" t="s">
        <v>314</v>
      </c>
      <c r="U255" s="10"/>
      <c r="V255" s="57" t="s">
        <v>298</v>
      </c>
      <c r="W255" s="10"/>
    </row>
    <row r="256" spans="1:26" s="6" customFormat="1" ht="23.25" customHeight="1" x14ac:dyDescent="0.3">
      <c r="B256" s="6" t="s">
        <v>355</v>
      </c>
      <c r="C256" s="2"/>
      <c r="D256" s="2"/>
      <c r="E256" s="2"/>
      <c r="F256"/>
      <c r="G256" s="57" t="s">
        <v>314</v>
      </c>
      <c r="H256" s="10"/>
      <c r="I256" s="15" t="s">
        <v>23</v>
      </c>
      <c r="J256" s="10"/>
      <c r="K256"/>
      <c r="L256"/>
      <c r="N256" s="32"/>
      <c r="T256" s="57"/>
      <c r="U256" s="10"/>
      <c r="V256" s="57"/>
      <c r="W256" s="10"/>
    </row>
    <row r="257" spans="1:24" s="6" customFormat="1" ht="23.25" customHeight="1" x14ac:dyDescent="0.3">
      <c r="B257" s="6" t="s">
        <v>356</v>
      </c>
      <c r="C257" s="2"/>
      <c r="D257" s="2"/>
      <c r="E257" s="2"/>
      <c r="F257"/>
      <c r="G257" s="57"/>
      <c r="H257" s="10"/>
      <c r="I257" s="15" t="s">
        <v>23</v>
      </c>
      <c r="J257" s="10"/>
      <c r="K257"/>
      <c r="L257"/>
    </row>
    <row r="258" spans="1:24" s="6" customFormat="1" ht="23.25" customHeight="1" x14ac:dyDescent="0.3">
      <c r="B258" s="6" t="s">
        <v>357</v>
      </c>
      <c r="C258" s="2"/>
      <c r="D258" s="2"/>
      <c r="E258" s="2"/>
      <c r="F258"/>
      <c r="G258" s="57" t="s">
        <v>314</v>
      </c>
      <c r="H258" s="10"/>
      <c r="I258" s="15" t="s">
        <v>23</v>
      </c>
      <c r="J258" s="10"/>
      <c r="K258"/>
      <c r="L258"/>
    </row>
    <row r="259" spans="1:24" s="6" customFormat="1" ht="23.25" customHeight="1" x14ac:dyDescent="0.3">
      <c r="B259" s="6" t="s">
        <v>358</v>
      </c>
      <c r="C259" s="2"/>
      <c r="D259" s="2"/>
      <c r="E259" s="2"/>
      <c r="F259"/>
      <c r="G259" s="57" t="s">
        <v>314</v>
      </c>
      <c r="H259" s="10"/>
      <c r="I259" s="15" t="s">
        <v>23</v>
      </c>
      <c r="J259" s="10"/>
      <c r="K259"/>
      <c r="L259"/>
      <c r="M259" s="7"/>
    </row>
    <row r="260" spans="1:24" s="6" customFormat="1" ht="23.25" customHeight="1" x14ac:dyDescent="0.3">
      <c r="B260" s="6" t="s">
        <v>359</v>
      </c>
      <c r="C260" s="2"/>
      <c r="D260" s="2"/>
      <c r="E260" s="2"/>
      <c r="F260"/>
      <c r="G260" s="57" t="s">
        <v>314</v>
      </c>
      <c r="H260" s="10"/>
      <c r="I260" s="15" t="s">
        <v>23</v>
      </c>
      <c r="J260" s="10"/>
      <c r="K260"/>
      <c r="L260"/>
      <c r="M260" s="7"/>
    </row>
    <row r="261" spans="1:24" s="6" customFormat="1" ht="23.25" customHeight="1" x14ac:dyDescent="0.3">
      <c r="B261" s="6" t="s">
        <v>360</v>
      </c>
      <c r="C261" s="2"/>
      <c r="D261" s="2"/>
      <c r="E261" s="2"/>
      <c r="F261"/>
      <c r="G261" s="57" t="s">
        <v>314</v>
      </c>
      <c r="H261" s="10"/>
      <c r="I261" s="15" t="s">
        <v>391</v>
      </c>
      <c r="J261" s="10"/>
      <c r="K261"/>
      <c r="L261"/>
      <c r="M261" s="7"/>
    </row>
    <row r="262" spans="1:24" s="6" customFormat="1" ht="23.25" customHeight="1" x14ac:dyDescent="0.3">
      <c r="A262" s="32" t="s">
        <v>361</v>
      </c>
      <c r="C262" s="2"/>
      <c r="D262" s="2"/>
      <c r="E262" s="2"/>
      <c r="F262"/>
      <c r="G262" s="57" t="s">
        <v>314</v>
      </c>
      <c r="H262" s="10"/>
      <c r="I262" s="15" t="s">
        <v>23</v>
      </c>
      <c r="J262" s="10"/>
      <c r="K262"/>
      <c r="L262"/>
      <c r="M262" s="7"/>
    </row>
    <row r="263" spans="1:24" s="6" customFormat="1" ht="23.25" customHeight="1" x14ac:dyDescent="0.3">
      <c r="B263" s="6" t="s">
        <v>362</v>
      </c>
      <c r="C263" s="2"/>
      <c r="D263" s="2"/>
      <c r="E263" s="2"/>
      <c r="F263"/>
      <c r="G263" s="57" t="s">
        <v>314</v>
      </c>
      <c r="H263" s="10"/>
      <c r="I263" s="15" t="s">
        <v>390</v>
      </c>
      <c r="J263" s="10"/>
      <c r="K263"/>
      <c r="L263"/>
      <c r="M263" s="7"/>
    </row>
    <row r="264" spans="1:24" s="6" customFormat="1" ht="23.25" customHeight="1" x14ac:dyDescent="0.3">
      <c r="B264" s="6" t="s">
        <v>363</v>
      </c>
      <c r="C264" s="2"/>
      <c r="D264" s="2"/>
      <c r="E264" s="2"/>
      <c r="F264"/>
      <c r="G264" s="57" t="s">
        <v>314</v>
      </c>
      <c r="H264" s="10"/>
      <c r="I264" s="15" t="s">
        <v>23</v>
      </c>
      <c r="J264" s="10"/>
      <c r="K264"/>
      <c r="L264"/>
      <c r="M264" s="7"/>
    </row>
    <row r="265" spans="1:24" s="6" customFormat="1" ht="23.25" customHeight="1" x14ac:dyDescent="0.3">
      <c r="G265" s="8"/>
      <c r="H265" s="10"/>
      <c r="I265" s="8"/>
      <c r="J265" s="10"/>
      <c r="K265" s="7"/>
      <c r="L265" s="7"/>
      <c r="M265" s="7"/>
    </row>
    <row r="266" spans="1:24" s="6" customFormat="1" ht="23.25" customHeight="1" x14ac:dyDescent="0.3">
      <c r="G266" s="8"/>
      <c r="H266" s="10"/>
      <c r="I266" s="8"/>
      <c r="J266" s="10"/>
      <c r="K266" s="7"/>
      <c r="L266" s="7"/>
      <c r="M266" s="7"/>
    </row>
    <row r="267" spans="1:24" s="6" customFormat="1" ht="23.25" customHeight="1" x14ac:dyDescent="0.3">
      <c r="G267" s="8"/>
      <c r="H267" s="10"/>
      <c r="I267" s="8"/>
      <c r="J267" s="10"/>
      <c r="K267" s="7"/>
      <c r="L267" s="7"/>
      <c r="M267" s="7"/>
      <c r="W267" s="91" t="s">
        <v>381</v>
      </c>
      <c r="X267" s="92">
        <f>SUM(H271:H310,U271:U283)</f>
        <v>0</v>
      </c>
    </row>
    <row r="268" spans="1:24" ht="72" x14ac:dyDescent="0.55000000000000004">
      <c r="A268" s="58" t="s">
        <v>138</v>
      </c>
      <c r="B268"/>
      <c r="G268" s="59" t="s">
        <v>139</v>
      </c>
      <c r="H268" s="56" t="s">
        <v>14</v>
      </c>
      <c r="I268" s="60"/>
      <c r="J268" s="56"/>
      <c r="N268" s="1"/>
      <c r="T268" s="59" t="s">
        <v>140</v>
      </c>
      <c r="U268" s="56" t="s">
        <v>14</v>
      </c>
    </row>
    <row r="269" spans="1:24" ht="27" customHeight="1" x14ac:dyDescent="0.4">
      <c r="A269" s="5" t="s">
        <v>141</v>
      </c>
      <c r="B269" s="5"/>
      <c r="G269" s="61"/>
      <c r="H269" s="62"/>
      <c r="I269" s="63"/>
      <c r="J269" s="62"/>
      <c r="N269" s="16" t="s">
        <v>142</v>
      </c>
      <c r="T269" s="61"/>
      <c r="U269" s="62"/>
    </row>
    <row r="270" spans="1:24" s="6" customFormat="1" ht="27" customHeight="1" x14ac:dyDescent="0.35">
      <c r="A270" s="6" t="s">
        <v>453</v>
      </c>
      <c r="G270" s="64"/>
      <c r="H270" s="65"/>
      <c r="I270" s="66"/>
      <c r="J270" s="65"/>
      <c r="N270" s="7"/>
      <c r="O270" s="9" t="s">
        <v>454</v>
      </c>
      <c r="T270" s="67"/>
      <c r="U270" s="62"/>
    </row>
    <row r="271" spans="1:24" s="6" customFormat="1" ht="27" customHeight="1" x14ac:dyDescent="0.35">
      <c r="A271" s="9" t="s">
        <v>143</v>
      </c>
      <c r="G271" s="68" t="s">
        <v>6</v>
      </c>
      <c r="H271" s="10"/>
      <c r="I271" s="8"/>
      <c r="J271" s="10"/>
      <c r="N271" s="7"/>
      <c r="O271" s="9" t="s">
        <v>144</v>
      </c>
      <c r="T271" s="68" t="s">
        <v>5</v>
      </c>
      <c r="U271" s="69"/>
    </row>
    <row r="272" spans="1:24" s="9" customFormat="1" ht="27" customHeight="1" x14ac:dyDescent="0.35">
      <c r="A272" s="9" t="s">
        <v>146</v>
      </c>
      <c r="G272" s="68" t="s">
        <v>6</v>
      </c>
      <c r="H272" s="69"/>
      <c r="I272" s="8"/>
      <c r="J272" s="69"/>
      <c r="N272" s="34"/>
      <c r="O272" s="9" t="s">
        <v>145</v>
      </c>
      <c r="T272" s="68" t="s">
        <v>5</v>
      </c>
      <c r="U272" s="69"/>
    </row>
    <row r="273" spans="1:22" s="9" customFormat="1" ht="27" customHeight="1" x14ac:dyDescent="0.35">
      <c r="A273" s="9" t="s">
        <v>148</v>
      </c>
      <c r="G273" s="68" t="s">
        <v>6</v>
      </c>
      <c r="H273" s="69"/>
      <c r="I273" s="8"/>
      <c r="J273" s="69"/>
      <c r="N273" s="34"/>
      <c r="O273" s="9" t="s">
        <v>147</v>
      </c>
      <c r="T273" s="57" t="s">
        <v>5</v>
      </c>
      <c r="U273" s="69"/>
    </row>
    <row r="274" spans="1:22" s="9" customFormat="1" ht="27" customHeight="1" x14ac:dyDescent="0.35">
      <c r="A274" s="9" t="s">
        <v>150</v>
      </c>
      <c r="G274" s="68" t="s">
        <v>5</v>
      </c>
      <c r="H274" s="69"/>
      <c r="I274" s="8"/>
      <c r="J274" s="69"/>
      <c r="N274" s="34"/>
      <c r="O274" s="9" t="s">
        <v>149</v>
      </c>
      <c r="T274" s="57" t="s">
        <v>314</v>
      </c>
      <c r="U274" s="69"/>
    </row>
    <row r="275" spans="1:22" s="9" customFormat="1" ht="27" customHeight="1" x14ac:dyDescent="0.35">
      <c r="A275" s="9" t="s">
        <v>152</v>
      </c>
      <c r="G275" s="68" t="s">
        <v>6</v>
      </c>
      <c r="H275" s="69"/>
      <c r="I275" s="8"/>
      <c r="J275" s="69"/>
      <c r="N275" s="34"/>
      <c r="O275" s="9" t="s">
        <v>151</v>
      </c>
      <c r="T275" s="57" t="s">
        <v>314</v>
      </c>
      <c r="U275" s="69"/>
    </row>
    <row r="276" spans="1:22" s="9" customFormat="1" ht="27" customHeight="1" x14ac:dyDescent="0.35">
      <c r="A276" s="9" t="s">
        <v>153</v>
      </c>
      <c r="G276" s="68" t="s">
        <v>6</v>
      </c>
      <c r="H276" s="69"/>
      <c r="I276" s="8"/>
      <c r="J276" s="69"/>
      <c r="N276" s="34"/>
      <c r="T276" s="71"/>
      <c r="U276" s="69"/>
    </row>
    <row r="277" spans="1:22" s="9" customFormat="1" ht="27" customHeight="1" x14ac:dyDescent="0.35">
      <c r="A277" s="9" t="s">
        <v>154</v>
      </c>
      <c r="G277" s="68" t="s">
        <v>6</v>
      </c>
      <c r="H277" s="69"/>
      <c r="I277" s="8"/>
      <c r="J277" s="69"/>
      <c r="N277" s="16" t="s">
        <v>455</v>
      </c>
      <c r="T277" s="70"/>
      <c r="U277" s="69"/>
    </row>
    <row r="278" spans="1:22" s="9" customFormat="1" ht="27" customHeight="1" x14ac:dyDescent="0.35">
      <c r="A278" s="9" t="s">
        <v>155</v>
      </c>
      <c r="G278" s="68" t="s">
        <v>6</v>
      </c>
      <c r="H278" s="69"/>
      <c r="I278" s="8"/>
      <c r="J278" s="69"/>
      <c r="N278" s="34"/>
      <c r="O278" s="9" t="s">
        <v>303</v>
      </c>
      <c r="T278" s="93" t="s">
        <v>11</v>
      </c>
      <c r="U278" s="69"/>
      <c r="V278" s="101" t="s">
        <v>399</v>
      </c>
    </row>
    <row r="279" spans="1:22" s="9" customFormat="1" ht="27" customHeight="1" x14ac:dyDescent="0.35">
      <c r="A279" s="35" t="s">
        <v>156</v>
      </c>
      <c r="G279" s="68" t="s">
        <v>6</v>
      </c>
      <c r="H279" s="69"/>
      <c r="I279" s="8"/>
      <c r="J279" s="10"/>
      <c r="N279" s="34"/>
      <c r="P279" s="9" t="s">
        <v>397</v>
      </c>
      <c r="T279" s="93" t="s">
        <v>11</v>
      </c>
      <c r="U279" s="69"/>
      <c r="V279" s="9" t="s">
        <v>398</v>
      </c>
    </row>
    <row r="280" spans="1:22" s="9" customFormat="1" ht="27" customHeight="1" x14ac:dyDescent="0.35">
      <c r="A280" s="35" t="s">
        <v>157</v>
      </c>
      <c r="G280" s="68" t="s">
        <v>6</v>
      </c>
      <c r="H280" s="69"/>
      <c r="I280" s="8"/>
      <c r="J280" s="69"/>
      <c r="N280" s="34"/>
      <c r="P280" s="9" t="s">
        <v>401</v>
      </c>
      <c r="T280" s="93" t="s">
        <v>5</v>
      </c>
      <c r="U280" s="69" t="s">
        <v>31</v>
      </c>
      <c r="V280" s="9" t="s">
        <v>400</v>
      </c>
    </row>
    <row r="281" spans="1:22" s="9" customFormat="1" ht="27" customHeight="1" x14ac:dyDescent="0.35">
      <c r="A281" s="35" t="s">
        <v>158</v>
      </c>
      <c r="G281" s="68" t="s">
        <v>6</v>
      </c>
      <c r="H281" s="69"/>
      <c r="I281" s="8"/>
      <c r="J281" s="69"/>
      <c r="N281" s="34"/>
      <c r="P281" s="9" t="s">
        <v>402</v>
      </c>
      <c r="T281" s="93" t="s">
        <v>5</v>
      </c>
      <c r="U281" s="69" t="s">
        <v>31</v>
      </c>
      <c r="V281" s="9" t="s">
        <v>400</v>
      </c>
    </row>
    <row r="282" spans="1:22" s="9" customFormat="1" ht="27" customHeight="1" x14ac:dyDescent="0.35">
      <c r="A282" s="9" t="s">
        <v>159</v>
      </c>
      <c r="G282" s="68" t="s">
        <v>5</v>
      </c>
      <c r="H282" s="69"/>
      <c r="I282" s="8"/>
      <c r="J282" s="69"/>
      <c r="N282" s="34"/>
      <c r="P282" s="9" t="s">
        <v>404</v>
      </c>
      <c r="T282" s="93" t="s">
        <v>11</v>
      </c>
      <c r="U282" s="69" t="s">
        <v>31</v>
      </c>
      <c r="V282" s="9" t="s">
        <v>403</v>
      </c>
    </row>
    <row r="283" spans="1:22" s="9" customFormat="1" ht="27" customHeight="1" x14ac:dyDescent="0.35">
      <c r="A283" s="9" t="s">
        <v>160</v>
      </c>
      <c r="G283" s="68" t="s">
        <v>6</v>
      </c>
      <c r="H283" s="69"/>
      <c r="I283" s="8"/>
      <c r="J283" s="69"/>
      <c r="N283" s="34"/>
      <c r="P283" s="9" t="s">
        <v>406</v>
      </c>
      <c r="T283" s="93" t="s">
        <v>11</v>
      </c>
      <c r="U283" s="69" t="s">
        <v>31</v>
      </c>
      <c r="V283" s="9" t="s">
        <v>405</v>
      </c>
    </row>
    <row r="284" spans="1:22" s="9" customFormat="1" ht="27" customHeight="1" x14ac:dyDescent="0.35">
      <c r="A284" s="9" t="s">
        <v>161</v>
      </c>
      <c r="G284" s="68" t="s">
        <v>5</v>
      </c>
      <c r="H284" s="69"/>
      <c r="I284" s="8"/>
      <c r="J284" s="69"/>
      <c r="N284" s="34"/>
      <c r="P284" s="6"/>
      <c r="T284" s="70"/>
      <c r="U284" s="69"/>
    </row>
    <row r="285" spans="1:22" s="9" customFormat="1" ht="27" customHeight="1" x14ac:dyDescent="0.35">
      <c r="A285" s="9" t="s">
        <v>162</v>
      </c>
      <c r="G285" s="68" t="s">
        <v>6</v>
      </c>
      <c r="H285" s="69"/>
      <c r="I285" s="8"/>
      <c r="J285" s="69"/>
      <c r="N285" s="6"/>
    </row>
    <row r="286" spans="1:22" s="9" customFormat="1" ht="27" customHeight="1" x14ac:dyDescent="0.35">
      <c r="A286" s="9" t="s">
        <v>163</v>
      </c>
      <c r="G286" s="68" t="s">
        <v>6</v>
      </c>
      <c r="H286" s="69"/>
      <c r="I286" s="8"/>
      <c r="J286" s="69"/>
    </row>
    <row r="287" spans="1:22" s="9" customFormat="1" ht="27" customHeight="1" x14ac:dyDescent="0.35">
      <c r="A287" s="9" t="s">
        <v>164</v>
      </c>
      <c r="G287" s="68" t="s">
        <v>5</v>
      </c>
      <c r="H287" s="69"/>
      <c r="I287" s="8"/>
      <c r="J287" s="69"/>
    </row>
    <row r="288" spans="1:22" s="9" customFormat="1" ht="27" customHeight="1" x14ac:dyDescent="0.35">
      <c r="A288" s="9" t="s">
        <v>165</v>
      </c>
      <c r="G288" s="68" t="s">
        <v>6</v>
      </c>
      <c r="H288" s="69"/>
      <c r="I288" s="8"/>
      <c r="J288" s="69"/>
    </row>
    <row r="289" spans="1:14" s="9" customFormat="1" ht="27" customHeight="1" x14ac:dyDescent="0.35">
      <c r="A289" s="9" t="s">
        <v>166</v>
      </c>
      <c r="G289" s="68" t="s">
        <v>23</v>
      </c>
      <c r="H289" s="69"/>
      <c r="I289" s="8"/>
      <c r="J289" s="10"/>
    </row>
    <row r="290" spans="1:14" s="9" customFormat="1" ht="27" customHeight="1" x14ac:dyDescent="0.35">
      <c r="A290" s="9" t="s">
        <v>167</v>
      </c>
      <c r="G290" s="68" t="s">
        <v>23</v>
      </c>
      <c r="H290" s="69"/>
      <c r="I290" s="8"/>
      <c r="J290" s="69"/>
    </row>
    <row r="291" spans="1:14" s="9" customFormat="1" ht="27" customHeight="1" x14ac:dyDescent="0.35">
      <c r="A291" s="9" t="s">
        <v>168</v>
      </c>
      <c r="G291" s="68" t="s">
        <v>6</v>
      </c>
      <c r="H291" s="69"/>
      <c r="I291" s="8"/>
      <c r="J291" s="69"/>
    </row>
    <row r="292" spans="1:14" s="9" customFormat="1" ht="27" customHeight="1" x14ac:dyDescent="0.35">
      <c r="A292" s="9" t="s">
        <v>169</v>
      </c>
      <c r="C292" s="2"/>
      <c r="D292" s="2"/>
      <c r="E292" s="2"/>
      <c r="F292" s="2"/>
      <c r="G292" s="68" t="s">
        <v>6</v>
      </c>
      <c r="H292" s="10"/>
      <c r="I292" s="8"/>
      <c r="J292" s="69"/>
    </row>
    <row r="293" spans="1:14" s="9" customFormat="1" ht="27" customHeight="1" x14ac:dyDescent="0.35">
      <c r="C293" s="2"/>
      <c r="D293" s="2"/>
      <c r="E293" s="2"/>
      <c r="F293" s="2"/>
      <c r="G293" s="68"/>
      <c r="H293" s="10"/>
      <c r="I293" s="8"/>
      <c r="J293" s="69"/>
    </row>
    <row r="294" spans="1:14" s="9" customFormat="1" ht="27" customHeight="1" x14ac:dyDescent="0.35">
      <c r="C294" s="2"/>
      <c r="D294" s="2"/>
      <c r="E294" s="2"/>
      <c r="F294" s="2"/>
      <c r="G294" s="68"/>
      <c r="H294" s="10"/>
      <c r="I294" s="8"/>
      <c r="J294" s="69"/>
    </row>
    <row r="295" spans="1:14" s="9" customFormat="1" ht="27" customHeight="1" x14ac:dyDescent="0.35">
      <c r="C295" s="2"/>
      <c r="D295" s="2"/>
      <c r="E295" s="2"/>
      <c r="F295" s="2"/>
      <c r="G295" s="68"/>
      <c r="H295" s="10"/>
      <c r="I295" s="8"/>
      <c r="J295" s="69"/>
    </row>
    <row r="296" spans="1:14" ht="27" customHeight="1" x14ac:dyDescent="0.35">
      <c r="A296" s="9"/>
      <c r="B296" s="9"/>
      <c r="G296" s="68"/>
      <c r="H296" s="10"/>
      <c r="I296" s="8"/>
      <c r="J296" s="69"/>
      <c r="M296" s="1"/>
    </row>
    <row r="297" spans="1:14" s="9" customFormat="1" ht="80.25" customHeight="1" x14ac:dyDescent="0.4">
      <c r="A297" s="5" t="s">
        <v>170</v>
      </c>
      <c r="B297" s="5"/>
      <c r="G297" s="61" t="s">
        <v>140</v>
      </c>
      <c r="H297" s="73" t="s">
        <v>14</v>
      </c>
      <c r="I297"/>
      <c r="J297" s="19" t="s">
        <v>31</v>
      </c>
      <c r="K297" s="2"/>
      <c r="N297" s="34"/>
    </row>
    <row r="298" spans="1:14" s="9" customFormat="1" ht="29.25" customHeight="1" x14ac:dyDescent="0.4">
      <c r="A298" s="41" t="s">
        <v>456</v>
      </c>
      <c r="B298" s="6"/>
      <c r="G298" s="72"/>
      <c r="H298" s="8"/>
      <c r="I298" s="2"/>
      <c r="J298" s="2"/>
      <c r="K298" s="74" t="s">
        <v>31</v>
      </c>
      <c r="N298" s="34"/>
    </row>
    <row r="299" spans="1:14" s="9" customFormat="1" ht="29.25" customHeight="1" x14ac:dyDescent="0.4">
      <c r="A299" s="41"/>
      <c r="B299" s="32" t="s">
        <v>171</v>
      </c>
      <c r="G299" s="68" t="s">
        <v>119</v>
      </c>
      <c r="H299" s="10"/>
      <c r="I299" s="2"/>
      <c r="J299" s="2"/>
      <c r="K299" s="74"/>
      <c r="N299" s="34"/>
    </row>
    <row r="300" spans="1:14" s="9" customFormat="1" ht="29.25" customHeight="1" x14ac:dyDescent="0.35">
      <c r="A300" s="35" t="s">
        <v>172</v>
      </c>
      <c r="B300" s="18"/>
      <c r="G300" s="68" t="s">
        <v>119</v>
      </c>
      <c r="H300" s="10"/>
      <c r="I300" s="30" t="s">
        <v>173</v>
      </c>
      <c r="J300"/>
      <c r="K300"/>
      <c r="N300" s="34"/>
    </row>
    <row r="301" spans="1:14" s="9" customFormat="1" ht="29.25" customHeight="1" x14ac:dyDescent="0.35">
      <c r="A301" s="35" t="s">
        <v>174</v>
      </c>
      <c r="B301" s="18"/>
      <c r="G301" s="68" t="s">
        <v>119</v>
      </c>
      <c r="H301" s="10"/>
      <c r="I301" s="30" t="s">
        <v>175</v>
      </c>
      <c r="J301"/>
      <c r="K301"/>
      <c r="N301" s="34"/>
    </row>
    <row r="302" spans="1:14" s="9" customFormat="1" ht="29.25" customHeight="1" x14ac:dyDescent="0.35">
      <c r="A302" s="35" t="s">
        <v>187</v>
      </c>
      <c r="B302" s="18"/>
      <c r="G302" s="68" t="s">
        <v>119</v>
      </c>
      <c r="H302" s="10"/>
      <c r="I302" s="30" t="s">
        <v>176</v>
      </c>
      <c r="J302"/>
      <c r="K302"/>
      <c r="N302" s="34"/>
    </row>
    <row r="303" spans="1:14" s="9" customFormat="1" ht="29.25" customHeight="1" x14ac:dyDescent="0.35">
      <c r="A303" s="35" t="s">
        <v>177</v>
      </c>
      <c r="B303" s="18"/>
      <c r="G303" s="68" t="s">
        <v>119</v>
      </c>
      <c r="H303" s="10"/>
      <c r="I303" s="30" t="s">
        <v>178</v>
      </c>
      <c r="J303"/>
      <c r="K303"/>
      <c r="N303" s="34"/>
    </row>
    <row r="304" spans="1:14" s="9" customFormat="1" ht="15" customHeight="1" x14ac:dyDescent="0.35">
      <c r="B304" s="6"/>
      <c r="G304" s="68" t="s">
        <v>31</v>
      </c>
      <c r="H304" s="10"/>
      <c r="I304" s="75"/>
      <c r="J304"/>
      <c r="K304"/>
      <c r="N304" s="34"/>
    </row>
    <row r="305" spans="1:14" ht="28.5" customHeight="1" x14ac:dyDescent="0.3">
      <c r="A305" s="41" t="s">
        <v>457</v>
      </c>
      <c r="B305" s="6"/>
      <c r="G305" s="68" t="s">
        <v>31</v>
      </c>
      <c r="H305" s="10"/>
      <c r="I305" s="75"/>
      <c r="N305" s="1"/>
    </row>
    <row r="306" spans="1:14" s="9" customFormat="1" ht="29.25" customHeight="1" x14ac:dyDescent="0.4">
      <c r="A306" s="41"/>
      <c r="B306" s="32" t="s">
        <v>171</v>
      </c>
      <c r="G306" s="68" t="s">
        <v>6</v>
      </c>
      <c r="H306" s="10"/>
      <c r="I306" s="2"/>
      <c r="J306" s="2"/>
      <c r="K306" s="74"/>
      <c r="N306" s="34"/>
    </row>
    <row r="307" spans="1:14" ht="28.5" customHeight="1" x14ac:dyDescent="0.35">
      <c r="A307" s="35" t="s">
        <v>172</v>
      </c>
      <c r="B307" s="18"/>
      <c r="G307" s="68" t="s">
        <v>6</v>
      </c>
      <c r="H307" s="10"/>
      <c r="I307" s="30" t="s">
        <v>173</v>
      </c>
      <c r="N307" s="1"/>
    </row>
    <row r="308" spans="1:14" ht="28.5" customHeight="1" x14ac:dyDescent="0.35">
      <c r="A308" s="35" t="s">
        <v>174</v>
      </c>
      <c r="B308" s="18"/>
      <c r="G308" s="68" t="s">
        <v>6</v>
      </c>
      <c r="H308" s="10"/>
      <c r="I308" s="30" t="s">
        <v>179</v>
      </c>
      <c r="N308" s="1"/>
    </row>
    <row r="309" spans="1:14" s="9" customFormat="1" ht="29.25" customHeight="1" x14ac:dyDescent="0.35">
      <c r="A309" s="35" t="s">
        <v>187</v>
      </c>
      <c r="B309" s="18"/>
      <c r="G309" s="68" t="s">
        <v>6</v>
      </c>
      <c r="H309" s="10"/>
      <c r="I309" s="30" t="s">
        <v>176</v>
      </c>
      <c r="J309"/>
      <c r="K309"/>
      <c r="N309" s="34"/>
    </row>
    <row r="310" spans="1:14" ht="28.5" customHeight="1" x14ac:dyDescent="0.35">
      <c r="A310" s="35" t="s">
        <v>177</v>
      </c>
      <c r="B310" s="18"/>
      <c r="G310" s="68" t="s">
        <v>6</v>
      </c>
      <c r="H310" s="10"/>
      <c r="I310" s="30" t="s">
        <v>178</v>
      </c>
      <c r="N310" s="1"/>
    </row>
  </sheetData>
  <sortState xmlns:xlrd2="http://schemas.microsoft.com/office/spreadsheetml/2017/richdata2" ref="T28:T33">
    <sortCondition ref="T28:T33"/>
  </sortState>
  <mergeCells count="3">
    <mergeCell ref="O2:P2"/>
    <mergeCell ref="O3:P3"/>
    <mergeCell ref="O4:P4"/>
  </mergeCells>
  <phoneticPr fontId="0" type="noConversion"/>
  <printOptions gridLines="1"/>
  <pageMargins left="0.25" right="0.25" top="0.75" bottom="0.75" header="0.3" footer="0.3"/>
  <pageSetup scale="50" fitToHeight="2" orientation="portrait" r:id="rId1"/>
  <headerFooter alignWithMargins="0">
    <oddHeader>&amp;L&amp;24&amp;F Page &amp;P of  &amp;N</oddHeader>
    <oddFooter>Page &amp;P of &amp;N</oddFooter>
  </headerFooter>
  <rowBreaks count="5" manualBreakCount="5">
    <brk id="55" max="23" man="1"/>
    <brk id="104" max="23" man="1"/>
    <brk id="160" max="23" man="1"/>
    <brk id="208" max="23" man="1"/>
    <brk id="266" max="2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1DA8381B90049888460B7464709F7" ma:contentTypeVersion="18" ma:contentTypeDescription="Create a new document." ma:contentTypeScope="" ma:versionID="e95652261b8e732f7b6d2969ab3493f0">
  <xsd:schema xmlns:xsd="http://www.w3.org/2001/XMLSchema" xmlns:xs="http://www.w3.org/2001/XMLSchema" xmlns:p="http://schemas.microsoft.com/office/2006/metadata/properties" xmlns:ns2="ad4ed920-b616-4916-aa46-db4577a8a4ae" xmlns:ns3="86217d0d-f35c-4be9-a79c-12f83f26b44f" targetNamespace="http://schemas.microsoft.com/office/2006/metadata/properties" ma:root="true" ma:fieldsID="c70f328094b8620540fdb07506f0df60" ns2:_="" ns3:_="">
    <xsd:import namespace="ad4ed920-b616-4916-aa46-db4577a8a4ae"/>
    <xsd:import namespace="86217d0d-f35c-4be9-a79c-12f83f26b4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ed920-b616-4916-aa46-db4577a8a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7a121ff-39b4-4eea-9624-caef7f46d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7d0d-f35c-4be9-a79c-12f83f26b4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13e3c1c-967d-4359-84dc-e849aab33e5e}" ma:internalName="TaxCatchAll" ma:showField="CatchAllData" ma:web="86217d0d-f35c-4be9-a79c-12f83f26b4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217d0d-f35c-4be9-a79c-12f83f26b44f" xsi:nil="true"/>
    <lcf76f155ced4ddcb4097134ff3c332f xmlns="ad4ed920-b616-4916-aa46-db4577a8a4ae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F2F44F-BFE5-4543-8933-C1AC4BD15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ed920-b616-4916-aa46-db4577a8a4ae"/>
    <ds:schemaRef ds:uri="86217d0d-f35c-4be9-a79c-12f83f26b4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C061D6-4479-4C4B-AF10-6D504CC83A9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51F5ED0-B230-4859-AC53-CAB2376717BA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ad4ed920-b616-4916-aa46-db4577a8a4ae"/>
    <ds:schemaRef ds:uri="http://schemas.openxmlformats.org/package/2006/metadata/core-properties"/>
    <ds:schemaRef ds:uri="86217d0d-f35c-4be9-a79c-12f83f26b44f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06F3652-3565-4493-8DC6-DFBDE250C5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Gail</dc:creator>
  <cp:keywords/>
  <dc:description/>
  <cp:lastModifiedBy>Josh Ruch (Contract Manager)</cp:lastModifiedBy>
  <cp:revision/>
  <cp:lastPrinted>2025-03-21T11:55:24Z</cp:lastPrinted>
  <dcterms:created xsi:type="dcterms:W3CDTF">2004-11-24T16:23:44Z</dcterms:created>
  <dcterms:modified xsi:type="dcterms:W3CDTF">2025-03-21T12:00:39Z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472600.000000000</vt:lpwstr>
  </property>
  <property fmtid="{D5CDD505-2E9C-101B-9397-08002B2CF9AE}" pid="3" name="ContentTypeId">
    <vt:lpwstr>0x0101002701DA8381B90049888460B7464709F7</vt:lpwstr>
  </property>
  <property fmtid="{D5CDD505-2E9C-101B-9397-08002B2CF9AE}" pid="4" name="MediaServiceImageTags">
    <vt:lpwstr/>
  </property>
</Properties>
</file>